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X:\Weather\COOP\Guam Rain Monthly Sumamry\"/>
    </mc:Choice>
  </mc:AlternateContent>
  <bookViews>
    <workbookView xWindow="0" yWindow="0" windowWidth="28800" windowHeight="12300" activeTab="6"/>
  </bookViews>
  <sheets>
    <sheet name="Graphics" sheetId="9" r:id="rId1"/>
    <sheet name="Summary" sheetId="7" r:id="rId2"/>
    <sheet name="Agana Water" sheetId="1" r:id="rId3"/>
    <sheet name="Agat" sheetId="2" r:id="rId4"/>
    <sheet name="Andersen" sheetId="3" r:id="rId5"/>
    <sheet name="Dededo" sheetId="4" r:id="rId6"/>
    <sheet name="Guam NWSO" sheetId="6" r:id="rId7"/>
    <sheet name="Inarajan AG" sheetId="10" r:id="rId8"/>
    <sheet name="Inarajan Wtr" sheetId="11" r:id="rId9"/>
    <sheet name="Mangilao" sheetId="13" r:id="rId10"/>
    <sheet name="Merizo" sheetId="14" r:id="rId11"/>
    <sheet name="Nimitz Hill" sheetId="15" r:id="rId12"/>
    <sheet name="Northern Plant" sheetId="16" r:id="rId13"/>
    <sheet name="Ritidian" sheetId="5" r:id="rId14"/>
    <sheet name="Sinajana" sheetId="17" r:id="rId15"/>
    <sheet name="Toto" sheetId="18" r:id="rId16"/>
    <sheet name="Saipan Intl" sheetId="19" r:id="rId17"/>
    <sheet name="Templ" sheetId="12" r:id="rId18"/>
  </sheets>
  <definedNames>
    <definedName name="AganaWater">Summary!$2:$2</definedName>
    <definedName name="Agat">Summary!$3:$3</definedName>
    <definedName name="Andersen">Summary!$4:$4</definedName>
    <definedName name="ANNUAL">Summary!$N:$N</definedName>
    <definedName name="APR">Summary!$E:$E</definedName>
    <definedName name="AUG">Summary!$I:$I</definedName>
    <definedName name="DEC">Summary!$M:$M</definedName>
    <definedName name="Dededo">Summary!$5:$5</definedName>
    <definedName name="FEB">Summary!$C:$C</definedName>
    <definedName name="GuamNWSO">Summary!$6:$6</definedName>
    <definedName name="InarajanAG">Summary!$7:$7</definedName>
    <definedName name="InarajanWtr">Summary!$8:$8</definedName>
    <definedName name="JAN">Summary!$B:$B</definedName>
    <definedName name="JUL">Summary!$H:$H</definedName>
    <definedName name="JUN">Summary!$G:$G</definedName>
    <definedName name="Mangilao">Summary!$9:$9</definedName>
    <definedName name="MAR">Summary!$D:$D</definedName>
    <definedName name="MAY">Summary!$F:$F</definedName>
    <definedName name="Merizo">Summary!$10:$10</definedName>
    <definedName name="NimitzHill">Summary!$11:$11</definedName>
    <definedName name="NorthernPlant">Summary!$13:$13</definedName>
    <definedName name="NOV">Summary!$L:$L</definedName>
    <definedName name="OCT">Summary!$K:$K</definedName>
    <definedName name="Ritidian">Summary!$12:$12</definedName>
    <definedName name="SEP">Summary!$J:$J</definedName>
    <definedName name="Sinajana">Summary!$14:$14</definedName>
    <definedName name="Toto">Summary!$15:$15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9" l="1"/>
  <c r="L34" i="11" l="1"/>
  <c r="P11" i="7" l="1"/>
  <c r="P1" i="7"/>
  <c r="I34" i="1" l="1"/>
  <c r="I2" i="7" s="1"/>
  <c r="P2" i="7" s="1"/>
  <c r="N19" i="7" l="1"/>
  <c r="O38" i="19"/>
  <c r="N22" i="7" l="1"/>
  <c r="M34" i="19" l="1"/>
  <c r="L34" i="19"/>
  <c r="K34" i="19"/>
  <c r="J34" i="19"/>
  <c r="H34" i="19"/>
  <c r="G34" i="19"/>
  <c r="F34" i="19"/>
  <c r="E34" i="19"/>
  <c r="D34" i="19"/>
  <c r="C34" i="19"/>
  <c r="B34" i="19"/>
  <c r="O34" i="19" s="1"/>
  <c r="E15" i="7" l="1"/>
  <c r="D15" i="7"/>
  <c r="C15" i="7"/>
  <c r="I14" i="7"/>
  <c r="P14" i="7" s="1"/>
  <c r="C14" i="7"/>
  <c r="M34" i="18"/>
  <c r="M15" i="7" s="1"/>
  <c r="L34" i="18"/>
  <c r="L15" i="7" s="1"/>
  <c r="K34" i="18"/>
  <c r="K15" i="7" s="1"/>
  <c r="J34" i="18"/>
  <c r="J15" i="7" s="1"/>
  <c r="I34" i="18"/>
  <c r="I15" i="7" s="1"/>
  <c r="P15" i="7" s="1"/>
  <c r="H34" i="18"/>
  <c r="H15" i="7" s="1"/>
  <c r="G34" i="18"/>
  <c r="G15" i="7" s="1"/>
  <c r="F34" i="18"/>
  <c r="F15" i="7" s="1"/>
  <c r="E34" i="18"/>
  <c r="D34" i="18"/>
  <c r="C34" i="18"/>
  <c r="B34" i="18"/>
  <c r="B15" i="7" s="1"/>
  <c r="M34" i="17"/>
  <c r="M14" i="7" s="1"/>
  <c r="L34" i="17"/>
  <c r="L14" i="7" s="1"/>
  <c r="K34" i="17"/>
  <c r="K14" i="7" s="1"/>
  <c r="J34" i="17"/>
  <c r="J14" i="7" s="1"/>
  <c r="I34" i="17"/>
  <c r="H34" i="17"/>
  <c r="H14" i="7" s="1"/>
  <c r="G34" i="17"/>
  <c r="G14" i="7" s="1"/>
  <c r="F34" i="17"/>
  <c r="F14" i="7" s="1"/>
  <c r="E34" i="17"/>
  <c r="E14" i="7" s="1"/>
  <c r="D34" i="17"/>
  <c r="D14" i="7" s="1"/>
  <c r="C34" i="17"/>
  <c r="B34" i="17"/>
  <c r="B14" i="7" s="1"/>
  <c r="E13" i="7"/>
  <c r="I11" i="7"/>
  <c r="H11" i="7"/>
  <c r="J10" i="7"/>
  <c r="B10" i="7"/>
  <c r="M8" i="7"/>
  <c r="C8" i="7"/>
  <c r="M7" i="7"/>
  <c r="C7" i="7"/>
  <c r="M5" i="7"/>
  <c r="D5" i="7"/>
  <c r="C5" i="7"/>
  <c r="K3" i="7"/>
  <c r="J3" i="7"/>
  <c r="C2" i="7"/>
  <c r="B2" i="7"/>
  <c r="M34" i="16"/>
  <c r="M13" i="7" s="1"/>
  <c r="L34" i="16"/>
  <c r="L13" i="7" s="1"/>
  <c r="K34" i="16"/>
  <c r="K13" i="7" s="1"/>
  <c r="J34" i="16"/>
  <c r="J13" i="7" s="1"/>
  <c r="I34" i="16"/>
  <c r="I13" i="7" s="1"/>
  <c r="P13" i="7" s="1"/>
  <c r="H34" i="16"/>
  <c r="H13" i="7" s="1"/>
  <c r="G34" i="16"/>
  <c r="G13" i="7" s="1"/>
  <c r="F34" i="16"/>
  <c r="F13" i="7" s="1"/>
  <c r="E34" i="16"/>
  <c r="D34" i="16"/>
  <c r="D13" i="7" s="1"/>
  <c r="C34" i="16"/>
  <c r="C13" i="7" s="1"/>
  <c r="B34" i="16"/>
  <c r="B13" i="7" s="1"/>
  <c r="M34" i="15"/>
  <c r="M11" i="7" s="1"/>
  <c r="L34" i="15"/>
  <c r="L11" i="7" s="1"/>
  <c r="K34" i="15"/>
  <c r="K11" i="7" s="1"/>
  <c r="J34" i="15"/>
  <c r="J11" i="7" s="1"/>
  <c r="I34" i="15"/>
  <c r="H34" i="15"/>
  <c r="G34" i="15"/>
  <c r="G11" i="7" s="1"/>
  <c r="F34" i="15"/>
  <c r="F11" i="7" s="1"/>
  <c r="E34" i="15"/>
  <c r="E11" i="7" s="1"/>
  <c r="D34" i="15"/>
  <c r="D11" i="7" s="1"/>
  <c r="C34" i="15"/>
  <c r="C11" i="7" s="1"/>
  <c r="B34" i="15"/>
  <c r="B11" i="7" s="1"/>
  <c r="M34" i="14"/>
  <c r="M10" i="7" s="1"/>
  <c r="L34" i="14"/>
  <c r="L10" i="7" s="1"/>
  <c r="K34" i="14"/>
  <c r="K10" i="7" s="1"/>
  <c r="J34" i="14"/>
  <c r="I34" i="14"/>
  <c r="I10" i="7" s="1"/>
  <c r="P10" i="7" s="1"/>
  <c r="H34" i="14"/>
  <c r="H10" i="7" s="1"/>
  <c r="G34" i="14"/>
  <c r="G10" i="7" s="1"/>
  <c r="F34" i="14"/>
  <c r="F10" i="7" s="1"/>
  <c r="E34" i="14"/>
  <c r="E10" i="7" s="1"/>
  <c r="D34" i="14"/>
  <c r="D10" i="7" s="1"/>
  <c r="C34" i="14"/>
  <c r="C10" i="7" s="1"/>
  <c r="B34" i="14"/>
  <c r="M34" i="13"/>
  <c r="M9" i="7" s="1"/>
  <c r="L34" i="13"/>
  <c r="L9" i="7" s="1"/>
  <c r="K34" i="13"/>
  <c r="K9" i="7" s="1"/>
  <c r="J34" i="13"/>
  <c r="J9" i="7" s="1"/>
  <c r="I34" i="13"/>
  <c r="I9" i="7" s="1"/>
  <c r="P9" i="7" s="1"/>
  <c r="H34" i="13"/>
  <c r="H9" i="7" s="1"/>
  <c r="G34" i="13"/>
  <c r="G9" i="7" s="1"/>
  <c r="F34" i="13"/>
  <c r="F9" i="7" s="1"/>
  <c r="E34" i="13"/>
  <c r="E9" i="7" s="1"/>
  <c r="D34" i="13"/>
  <c r="D9" i="7" s="1"/>
  <c r="C34" i="13"/>
  <c r="C9" i="7" s="1"/>
  <c r="B34" i="13"/>
  <c r="B9" i="7" s="1"/>
  <c r="M34" i="11"/>
  <c r="L8" i="7"/>
  <c r="K34" i="11"/>
  <c r="K8" i="7" s="1"/>
  <c r="J34" i="11"/>
  <c r="J8" i="7" s="1"/>
  <c r="I34" i="11"/>
  <c r="I8" i="7" s="1"/>
  <c r="P8" i="7" s="1"/>
  <c r="H34" i="11"/>
  <c r="H8" i="7" s="1"/>
  <c r="G34" i="11"/>
  <c r="G8" i="7" s="1"/>
  <c r="F34" i="11"/>
  <c r="F8" i="7" s="1"/>
  <c r="E34" i="11"/>
  <c r="E8" i="7" s="1"/>
  <c r="D34" i="11"/>
  <c r="D8" i="7" s="1"/>
  <c r="C34" i="11"/>
  <c r="B34" i="11"/>
  <c r="B8" i="7" s="1"/>
  <c r="M34" i="10"/>
  <c r="L34" i="10"/>
  <c r="L7" i="7" s="1"/>
  <c r="K34" i="10"/>
  <c r="K7" i="7" s="1"/>
  <c r="J34" i="10"/>
  <c r="J7" i="7" s="1"/>
  <c r="I34" i="10"/>
  <c r="I7" i="7" s="1"/>
  <c r="P7" i="7" s="1"/>
  <c r="H34" i="10"/>
  <c r="H7" i="7" s="1"/>
  <c r="G34" i="10"/>
  <c r="G7" i="7" s="1"/>
  <c r="F34" i="10"/>
  <c r="F7" i="7" s="1"/>
  <c r="E34" i="10"/>
  <c r="E7" i="7" s="1"/>
  <c r="D34" i="10"/>
  <c r="D7" i="7" s="1"/>
  <c r="C34" i="10"/>
  <c r="B34" i="10"/>
  <c r="B7" i="7" s="1"/>
  <c r="M35" i="6"/>
  <c r="M6" i="7" s="1"/>
  <c r="M18" i="7" s="1"/>
  <c r="M20" i="7" s="1"/>
  <c r="L35" i="6"/>
  <c r="L6" i="7" s="1"/>
  <c r="L18" i="7" s="1"/>
  <c r="L20" i="7" s="1"/>
  <c r="K35" i="6"/>
  <c r="K6" i="7" s="1"/>
  <c r="K18" i="7" s="1"/>
  <c r="K20" i="7" s="1"/>
  <c r="J35" i="6"/>
  <c r="J6" i="7" s="1"/>
  <c r="J18" i="7" s="1"/>
  <c r="J20" i="7" s="1"/>
  <c r="I35" i="6"/>
  <c r="I6" i="7" s="1"/>
  <c r="H35" i="6"/>
  <c r="H6" i="7" s="1"/>
  <c r="G35" i="6"/>
  <c r="G6" i="7" s="1"/>
  <c r="G18" i="7" s="1"/>
  <c r="G20" i="7" s="1"/>
  <c r="F35" i="6"/>
  <c r="F6" i="7" s="1"/>
  <c r="F18" i="7" s="1"/>
  <c r="F20" i="7" s="1"/>
  <c r="E35" i="6"/>
  <c r="E6" i="7" s="1"/>
  <c r="E18" i="7" s="1"/>
  <c r="E20" i="7" s="1"/>
  <c r="D35" i="6"/>
  <c r="D6" i="7" s="1"/>
  <c r="D18" i="7" s="1"/>
  <c r="D20" i="7" s="1"/>
  <c r="C35" i="6"/>
  <c r="C6" i="7" s="1"/>
  <c r="C18" i="7" s="1"/>
  <c r="C20" i="7" s="1"/>
  <c r="B35" i="6"/>
  <c r="B6" i="7" s="1"/>
  <c r="M34" i="5"/>
  <c r="M12" i="7" s="1"/>
  <c r="L34" i="5"/>
  <c r="L12" i="7" s="1"/>
  <c r="K34" i="5"/>
  <c r="K12" i="7" s="1"/>
  <c r="J34" i="5"/>
  <c r="J12" i="7" s="1"/>
  <c r="I34" i="5"/>
  <c r="I12" i="7" s="1"/>
  <c r="H34" i="5"/>
  <c r="H12" i="7" s="1"/>
  <c r="G34" i="5"/>
  <c r="G12" i="7" s="1"/>
  <c r="F34" i="5"/>
  <c r="F12" i="7" s="1"/>
  <c r="E34" i="5"/>
  <c r="E12" i="7" s="1"/>
  <c r="D34" i="5"/>
  <c r="D12" i="7" s="1"/>
  <c r="C34" i="5"/>
  <c r="C12" i="7" s="1"/>
  <c r="B34" i="5"/>
  <c r="B12" i="7" s="1"/>
  <c r="M34" i="4"/>
  <c r="L34" i="4"/>
  <c r="L5" i="7" s="1"/>
  <c r="K34" i="4"/>
  <c r="K5" i="7" s="1"/>
  <c r="J34" i="4"/>
  <c r="J5" i="7" s="1"/>
  <c r="I34" i="4"/>
  <c r="I5" i="7" s="1"/>
  <c r="P5" i="7" s="1"/>
  <c r="H34" i="4"/>
  <c r="H5" i="7" s="1"/>
  <c r="G34" i="4"/>
  <c r="G5" i="7" s="1"/>
  <c r="F34" i="4"/>
  <c r="F5" i="7" s="1"/>
  <c r="E34" i="4"/>
  <c r="E5" i="7" s="1"/>
  <c r="D34" i="4"/>
  <c r="C34" i="4"/>
  <c r="B34" i="4"/>
  <c r="B5" i="7" s="1"/>
  <c r="M34" i="3"/>
  <c r="M4" i="7" s="1"/>
  <c r="L34" i="3"/>
  <c r="L4" i="7" s="1"/>
  <c r="K34" i="3"/>
  <c r="K4" i="7" s="1"/>
  <c r="J34" i="3"/>
  <c r="J4" i="7" s="1"/>
  <c r="I34" i="3"/>
  <c r="I4" i="7" s="1"/>
  <c r="P4" i="7" s="1"/>
  <c r="H34" i="3"/>
  <c r="H4" i="7" s="1"/>
  <c r="G34" i="3"/>
  <c r="G4" i="7" s="1"/>
  <c r="F34" i="3"/>
  <c r="F4" i="7" s="1"/>
  <c r="E34" i="3"/>
  <c r="E4" i="7" s="1"/>
  <c r="D34" i="3"/>
  <c r="D4" i="7" s="1"/>
  <c r="C34" i="3"/>
  <c r="C4" i="7" s="1"/>
  <c r="B34" i="3"/>
  <c r="B4" i="7" s="1"/>
  <c r="M34" i="2"/>
  <c r="M3" i="7" s="1"/>
  <c r="L34" i="2"/>
  <c r="L3" i="7" s="1"/>
  <c r="K34" i="2"/>
  <c r="J34" i="2"/>
  <c r="I34" i="2"/>
  <c r="I3" i="7" s="1"/>
  <c r="P3" i="7" s="1"/>
  <c r="H34" i="2"/>
  <c r="H3" i="7" s="1"/>
  <c r="G34" i="2"/>
  <c r="G3" i="7" s="1"/>
  <c r="F34" i="2"/>
  <c r="F3" i="7" s="1"/>
  <c r="E34" i="2"/>
  <c r="E3" i="7" s="1"/>
  <c r="D34" i="2"/>
  <c r="D3" i="7" s="1"/>
  <c r="C34" i="2"/>
  <c r="C3" i="7" s="1"/>
  <c r="B34" i="2"/>
  <c r="B3" i="7" s="1"/>
  <c r="M34" i="1"/>
  <c r="M2" i="7" s="1"/>
  <c r="L34" i="1"/>
  <c r="L2" i="7" s="1"/>
  <c r="K34" i="1"/>
  <c r="K2" i="7" s="1"/>
  <c r="J34" i="1"/>
  <c r="J2" i="7" s="1"/>
  <c r="H34" i="1"/>
  <c r="H2" i="7" s="1"/>
  <c r="G34" i="1"/>
  <c r="F34" i="1"/>
  <c r="F2" i="7" s="1"/>
  <c r="E34" i="1"/>
  <c r="E2" i="7" s="1"/>
  <c r="D34" i="1"/>
  <c r="D2" i="7" s="1"/>
  <c r="C34" i="1"/>
  <c r="B34" i="1"/>
  <c r="I18" i="7" l="1"/>
  <c r="I20" i="7" s="1"/>
  <c r="P6" i="7"/>
  <c r="P12" i="7"/>
  <c r="N12" i="7"/>
  <c r="H18" i="7"/>
  <c r="H20" i="7" s="1"/>
  <c r="B18" i="7"/>
  <c r="B20" i="7" s="1"/>
  <c r="N6" i="7"/>
  <c r="G2" i="7"/>
  <c r="N15" i="7"/>
  <c r="N14" i="7"/>
  <c r="N13" i="7"/>
  <c r="N11" i="7"/>
  <c r="N10" i="7"/>
  <c r="N9" i="7"/>
  <c r="N4" i="7"/>
  <c r="N7" i="7"/>
  <c r="N3" i="7"/>
  <c r="N8" i="7"/>
  <c r="N5" i="7"/>
  <c r="N18" i="7" l="1"/>
  <c r="N20" i="7" s="1"/>
  <c r="N2" i="7"/>
</calcChain>
</file>

<file path=xl/sharedStrings.xml><?xml version="1.0" encoding="utf-8"?>
<sst xmlns="http://schemas.openxmlformats.org/spreadsheetml/2006/main" count="871" uniqueCount="36">
  <si>
    <t>JAN</t>
  </si>
  <si>
    <t>FEB</t>
  </si>
  <si>
    <t>S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</si>
  <si>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</si>
  <si>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</si>
  <si>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</si>
  <si>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</si>
  <si>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</si>
  <si>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</si>
  <si>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</si>
  <si>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</si>
  <si>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</si>
  <si>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</si>
  <si>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</t>
  </si>
  <si>
    <t>M</t>
  </si>
  <si>
    <t>Agana Water</t>
  </si>
  <si>
    <t>Agat</t>
  </si>
  <si>
    <t>Andersen</t>
  </si>
  <si>
    <t>Dededo</t>
  </si>
  <si>
    <t>Ritidian</t>
  </si>
  <si>
    <t>Guam NWSO</t>
  </si>
  <si>
    <t>Inarajan AG</t>
  </si>
  <si>
    <t>Mangilao</t>
  </si>
  <si>
    <t>Merizo</t>
  </si>
  <si>
    <t>Nimitz Hill</t>
  </si>
  <si>
    <t>Northern Plant</t>
  </si>
  <si>
    <t>TOTAL</t>
  </si>
  <si>
    <t>Sinajana</t>
  </si>
  <si>
    <t>Toto</t>
  </si>
  <si>
    <t>Inarajan Wtr</t>
  </si>
  <si>
    <t>GU NWSO Norm</t>
  </si>
  <si>
    <t>DEP FM NORM</t>
  </si>
  <si>
    <t xml:space="preserve">GU NWSO </t>
  </si>
  <si>
    <t>NORM</t>
  </si>
  <si>
    <t>SINCE JAN 1</t>
  </si>
  <si>
    <t>Norm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</si>
</sst>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9" fillId="0" borderId="0" xfId="42"/>
    <xf numFmtId="0" fontId="20" fillId="0" borderId="0" xfId="0" applyFont="1"/>
    <xf numFmtId="2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1" fillId="0" borderId="0" xfId="0" applyFont="1"/>
    <xf numFmtId="2" fontId="21" fillId="0" borderId="0" xfId="0" applyNumberFormat="1" applyFont="1"/>
    <xf numFmtId="0" fontId="22" fillId="0" borderId="0" xfId="0" applyFont="1"/>
    <xf numFmtId="2" fontId="22" fillId="0" borderId="0" xfId="0" applyNumberFormat="1" applyFont="1"/>
    <xf numFmtId="2" fontId="0" fillId="0" borderId="0" xfId="0" applyNumberFormat="1" applyAlignment="1">
      <alignment horizontal="right"/>
    </xf>
    <xf numFmtId="0" fontId="23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2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 2020 Monthly Rainfall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</c:f>
              <c:strCache>
                <c:ptCount val="1"/>
                <c:pt idx="0">
                  <c:v>Agana Water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Summary!$B$1:$M$1</c15:sqref>
                  </c15:fullRef>
                </c:ext>
              </c:extLst>
              <c:f>Summary!$B$1:$I$1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Summary!$B$2:$M$2</c15:sqref>
                  </c15:fullRef>
                </c:ext>
              </c:extLst>
              <c:f>Summary!$B$2:$I$2</c:f>
              <c:numCache>
                <c:formatCode>0.00</c:formatCode>
                <c:ptCount val="8"/>
                <c:pt idx="0">
                  <c:v>2.5000000000000004</c:v>
                </c:pt>
                <c:pt idx="1">
                  <c:v>3.31</c:v>
                </c:pt>
                <c:pt idx="2">
                  <c:v>0.99000000000000021</c:v>
                </c:pt>
                <c:pt idx="3">
                  <c:v>2.4300000000000002</c:v>
                </c:pt>
                <c:pt idx="4">
                  <c:v>7.1499999999999986</c:v>
                </c:pt>
                <c:pt idx="5">
                  <c:v>3.2300000000000004</c:v>
                </c:pt>
                <c:pt idx="6">
                  <c:v>7.97</c:v>
                </c:pt>
                <c:pt idx="7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E-46DA-8BA2-3180A8D5CBF6}"/>
            </c:ext>
          </c:extLst>
        </c:ser>
        <c:ser>
          <c:idx val="1"/>
          <c:order val="1"/>
          <c:tx>
            <c:strRef>
              <c:f>Summary!$A$3</c:f>
              <c:strCache>
                <c:ptCount val="1"/>
                <c:pt idx="0">
                  <c:v>Agat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Summary!$B$1:$M$1</c15:sqref>
                  </c15:fullRef>
                </c:ext>
              </c:extLst>
              <c:f>Summary!$B$1:$I$1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Summary!$B$3:$M$3</c15:sqref>
                  </c15:fullRef>
                </c:ext>
              </c:extLst>
              <c:f>Summary!$B$3:$I$3</c:f>
              <c:numCache>
                <c:formatCode>0.00</c:formatCode>
                <c:ptCount val="8"/>
                <c:pt idx="0">
                  <c:v>3.8799999999999981</c:v>
                </c:pt>
                <c:pt idx="1">
                  <c:v>3.11</c:v>
                </c:pt>
                <c:pt idx="2">
                  <c:v>1.3900000000000001</c:v>
                </c:pt>
                <c:pt idx="3">
                  <c:v>3.9499999999999993</c:v>
                </c:pt>
                <c:pt idx="4">
                  <c:v>9.11</c:v>
                </c:pt>
                <c:pt idx="5">
                  <c:v>4.589999999999999</c:v>
                </c:pt>
                <c:pt idx="6">
                  <c:v>8.9700000000000006</c:v>
                </c:pt>
                <c:pt idx="7">
                  <c:v>16.900000000000006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E-46DA-8BA2-3180A8D5CBF6}"/>
            </c:ext>
          </c:extLst>
        </c:ser>
        <c:ser>
          <c:idx val="2"/>
          <c:order val="2"/>
          <c:tx>
            <c:strRef>
              <c:f>Summary!$A$4</c:f>
              <c:strCache>
                <c:ptCount val="1"/>
                <c:pt idx="0">
                  <c:v>Andersen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Summary!$B$1:$M$1</c15:sqref>
                  </c15:fullRef>
                </c:ext>
              </c:extLst>
              <c:f>Summary!$B$1:$I$1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Summary!$B$4:$M$4</c15:sqref>
                  </c15:fullRef>
                </c:ext>
              </c:extLst>
              <c:f>Summary!$B$4:$I$4</c:f>
              <c:numCache>
                <c:formatCode>0.00</c:formatCode>
                <c:ptCount val="8"/>
                <c:pt idx="0">
                  <c:v>4.0399999999999991</c:v>
                </c:pt>
                <c:pt idx="1">
                  <c:v>6.5099999999999989</c:v>
                </c:pt>
                <c:pt idx="2">
                  <c:v>1.5400000000000003</c:v>
                </c:pt>
                <c:pt idx="3">
                  <c:v>2.7799999999999994</c:v>
                </c:pt>
                <c:pt idx="4">
                  <c:v>6.48</c:v>
                </c:pt>
                <c:pt idx="5">
                  <c:v>3.5400000000000005</c:v>
                </c:pt>
                <c:pt idx="6">
                  <c:v>5.12</c:v>
                </c:pt>
                <c:pt idx="7">
                  <c:v>6.5799999999999992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EE-46DA-8BA2-3180A8D5CBF6}"/>
            </c:ext>
          </c:extLst>
        </c:ser>
        <c:ser>
          <c:idx val="3"/>
          <c:order val="3"/>
          <c:tx>
            <c:strRef>
              <c:f>Summary!$A$5</c:f>
              <c:strCache>
                <c:ptCount val="1"/>
                <c:pt idx="0">
                  <c:v>Dededo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Summary!$B$1:$M$1</c15:sqref>
                  </c15:fullRef>
                </c:ext>
              </c:extLst>
              <c:f>Summary!$B$1:$I$1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Summary!$B$5:$M$5</c15:sqref>
                  </c15:fullRef>
                </c:ext>
              </c:extLst>
              <c:f>Summary!$B$5:$I$5</c:f>
              <c:numCache>
                <c:formatCode>0.00</c:formatCode>
                <c:ptCount val="8"/>
                <c:pt idx="0">
                  <c:v>4.18</c:v>
                </c:pt>
                <c:pt idx="1">
                  <c:v>5.509999999999998</c:v>
                </c:pt>
                <c:pt idx="2">
                  <c:v>1.6300000000000003</c:v>
                </c:pt>
                <c:pt idx="3">
                  <c:v>2.2499999999999991</c:v>
                </c:pt>
                <c:pt idx="4">
                  <c:v>9.61</c:v>
                </c:pt>
                <c:pt idx="5">
                  <c:v>5.5499999999999972</c:v>
                </c:pt>
                <c:pt idx="6">
                  <c:v>7.14</c:v>
                </c:pt>
                <c:pt idx="7">
                  <c:v>12.919999999999998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EE-46DA-8BA2-3180A8D5CBF6}"/>
            </c:ext>
          </c:extLst>
        </c:ser>
        <c:ser>
          <c:idx val="4"/>
          <c:order val="4"/>
          <c:tx>
            <c:strRef>
              <c:f>Summary!$A$7</c:f>
              <c:strCache>
                <c:ptCount val="1"/>
                <c:pt idx="0">
                  <c:v>Inarajan AG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Summary!$B$1:$M$1</c15:sqref>
                  </c15:fullRef>
                </c:ext>
              </c:extLst>
              <c:f>Summary!$B$1:$I$1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Summary!$B$7:$M$7</c15:sqref>
                  </c15:fullRef>
                </c:ext>
              </c:extLst>
              <c:f>Summary!$B$7:$I$7</c:f>
              <c:numCache>
                <c:formatCode>0.00</c:formatCode>
                <c:ptCount val="8"/>
                <c:pt idx="0">
                  <c:v>4.2399999999999993</c:v>
                </c:pt>
                <c:pt idx="1">
                  <c:v>2.7799999999999994</c:v>
                </c:pt>
                <c:pt idx="2">
                  <c:v>2.1100000000000003</c:v>
                </c:pt>
                <c:pt idx="3">
                  <c:v>2.8099999999999996</c:v>
                </c:pt>
                <c:pt idx="4">
                  <c:v>7.0699999999999967</c:v>
                </c:pt>
                <c:pt idx="5">
                  <c:v>3.4800000000000009</c:v>
                </c:pt>
                <c:pt idx="6">
                  <c:v>9.0299999999999994</c:v>
                </c:pt>
                <c:pt idx="7">
                  <c:v>7.0699999999999985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EE-46DA-8BA2-3180A8D5CBF6}"/>
            </c:ext>
          </c:extLst>
        </c:ser>
        <c:ser>
          <c:idx val="5"/>
          <c:order val="5"/>
          <c:tx>
            <c:strRef>
              <c:f>Summary!$A$8</c:f>
              <c:strCache>
                <c:ptCount val="1"/>
                <c:pt idx="0">
                  <c:v>Inarajan Wtr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Summary!$B$1:$M$1</c15:sqref>
                  </c15:fullRef>
                </c:ext>
              </c:extLst>
              <c:f>Summary!$B$1:$I$1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Summary!$B$8:$M$8</c15:sqref>
                  </c15:fullRef>
                </c:ext>
              </c:extLst>
              <c:f>Summary!$B$8:$I$8</c:f>
              <c:numCache>
                <c:formatCode>0.00</c:formatCode>
                <c:ptCount val="8"/>
                <c:pt idx="0">
                  <c:v>5.1300000000000008</c:v>
                </c:pt>
                <c:pt idx="1">
                  <c:v>2.84</c:v>
                </c:pt>
                <c:pt idx="2">
                  <c:v>2.02</c:v>
                </c:pt>
                <c:pt idx="3">
                  <c:v>3.2</c:v>
                </c:pt>
                <c:pt idx="4">
                  <c:v>8.31</c:v>
                </c:pt>
                <c:pt idx="5">
                  <c:v>3.3999999999999995</c:v>
                </c:pt>
                <c:pt idx="6">
                  <c:v>8.11</c:v>
                </c:pt>
                <c:pt idx="7">
                  <c:v>10.229999999999999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EE-46DA-8BA2-3180A8D5CBF6}"/>
            </c:ext>
          </c:extLst>
        </c:ser>
        <c:ser>
          <c:idx val="6"/>
          <c:order val="6"/>
          <c:tx>
            <c:strRef>
              <c:f>Summary!$A$9</c:f>
              <c:strCache>
                <c:ptCount val="1"/>
                <c:pt idx="0">
                  <c:v>Mangilao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Summary!$B$1:$M$1</c15:sqref>
                  </c15:fullRef>
                </c:ext>
              </c:extLst>
              <c:f>Summary!$B$1:$I$1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Summary!$B$9:$M$9</c15:sqref>
                  </c15:fullRef>
                </c:ext>
              </c:extLst>
              <c:f>Summary!$B$9:$I$9</c:f>
              <c:numCache>
                <c:formatCode>0.00</c:formatCode>
                <c:ptCount val="8"/>
                <c:pt idx="0">
                  <c:v>3.3</c:v>
                </c:pt>
                <c:pt idx="1">
                  <c:v>3.4299999999999993</c:v>
                </c:pt>
                <c:pt idx="2">
                  <c:v>0.66999999999999993</c:v>
                </c:pt>
                <c:pt idx="3">
                  <c:v>3.2199999999999998</c:v>
                </c:pt>
                <c:pt idx="4">
                  <c:v>4.9099999999999993</c:v>
                </c:pt>
                <c:pt idx="5">
                  <c:v>5.0099999999999989</c:v>
                </c:pt>
                <c:pt idx="6">
                  <c:v>6.7900000000000009</c:v>
                </c:pt>
                <c:pt idx="7">
                  <c:v>7.33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EE-46DA-8BA2-3180A8D5CBF6}"/>
            </c:ext>
          </c:extLst>
        </c:ser>
        <c:ser>
          <c:idx val="7"/>
          <c:order val="7"/>
          <c:tx>
            <c:strRef>
              <c:f>Summary!$A$10</c:f>
              <c:strCache>
                <c:ptCount val="1"/>
                <c:pt idx="0">
                  <c:v>Merizo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Summary!$B$1:$M$1</c15:sqref>
                  </c15:fullRef>
                </c:ext>
              </c:extLst>
              <c:f>Summary!$B$1:$I$1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Summary!$B$10:$M$10</c15:sqref>
                  </c15:fullRef>
                </c:ext>
              </c:extLst>
              <c:f>Summary!$B$10:$I$10</c:f>
              <c:numCache>
                <c:formatCode>0.00</c:formatCode>
                <c:ptCount val="8"/>
                <c:pt idx="0">
                  <c:v>5.01</c:v>
                </c:pt>
                <c:pt idx="1">
                  <c:v>3.8299999999999992</c:v>
                </c:pt>
                <c:pt idx="2">
                  <c:v>2.5100000000000002</c:v>
                </c:pt>
                <c:pt idx="3">
                  <c:v>3.11</c:v>
                </c:pt>
                <c:pt idx="4">
                  <c:v>6.7299999999999995</c:v>
                </c:pt>
                <c:pt idx="5">
                  <c:v>4.419999999999999</c:v>
                </c:pt>
                <c:pt idx="6">
                  <c:v>8.3199999999999985</c:v>
                </c:pt>
                <c:pt idx="7">
                  <c:v>20.21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EE-46DA-8BA2-3180A8D5CBF6}"/>
            </c:ext>
          </c:extLst>
        </c:ser>
        <c:ser>
          <c:idx val="8"/>
          <c:order val="8"/>
          <c:tx>
            <c:strRef>
              <c:f>Summary!$A$11</c:f>
              <c:strCache>
                <c:ptCount val="1"/>
                <c:pt idx="0">
                  <c:v>Nimitz Hill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Summary!$B$1:$M$1</c15:sqref>
                  </c15:fullRef>
                </c:ext>
              </c:extLst>
              <c:f>Summary!$B$1:$I$1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Summary!$B$11:$M$11</c15:sqref>
                  </c15:fullRef>
                </c:ext>
              </c:extLst>
              <c:f>Summary!$B$11:$I$11</c:f>
              <c:numCache>
                <c:formatCode>0.00</c:formatCode>
                <c:ptCount val="8"/>
                <c:pt idx="0">
                  <c:v>3.7600000000000002</c:v>
                </c:pt>
                <c:pt idx="1">
                  <c:v>4.1000000000000005</c:v>
                </c:pt>
                <c:pt idx="2">
                  <c:v>1.58</c:v>
                </c:pt>
                <c:pt idx="3">
                  <c:v>3.03</c:v>
                </c:pt>
                <c:pt idx="4">
                  <c:v>8.0300000000000011</c:v>
                </c:pt>
                <c:pt idx="5">
                  <c:v>4.59</c:v>
                </c:pt>
                <c:pt idx="6">
                  <c:v>7.56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EE-46DA-8BA2-3180A8D5CBF6}"/>
            </c:ext>
          </c:extLst>
        </c:ser>
        <c:ser>
          <c:idx val="9"/>
          <c:order val="9"/>
          <c:tx>
            <c:strRef>
              <c:f>Summary!$A$12</c:f>
              <c:strCache>
                <c:ptCount val="1"/>
                <c:pt idx="0">
                  <c:v>Ritidian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Summary!$B$1:$M$1</c15:sqref>
                  </c15:fullRef>
                </c:ext>
              </c:extLst>
              <c:f>Summary!$B$1:$I$1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Summary!$B$12:$M$12</c15:sqref>
                  </c15:fullRef>
                </c:ext>
              </c:extLst>
              <c:f>Summary!$B$12:$I$12</c:f>
              <c:numCache>
                <c:formatCode>0.00</c:formatCode>
                <c:ptCount val="8"/>
                <c:pt idx="0">
                  <c:v>4.0600000000000005</c:v>
                </c:pt>
                <c:pt idx="1">
                  <c:v>5.3999999999999986</c:v>
                </c:pt>
                <c:pt idx="2">
                  <c:v>3.5099999999999993</c:v>
                </c:pt>
                <c:pt idx="3">
                  <c:v>3.6499999999999995</c:v>
                </c:pt>
                <c:pt idx="4">
                  <c:v>6.45</c:v>
                </c:pt>
                <c:pt idx="5">
                  <c:v>3.7899999999999983</c:v>
                </c:pt>
                <c:pt idx="6">
                  <c:v>4.29</c:v>
                </c:pt>
                <c:pt idx="7">
                  <c:v>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EE-46DA-8BA2-3180A8D5CBF6}"/>
            </c:ext>
          </c:extLst>
        </c:ser>
        <c:ser>
          <c:idx val="10"/>
          <c:order val="10"/>
          <c:tx>
            <c:strRef>
              <c:f>Summary!$A$13</c:f>
              <c:strCache>
                <c:ptCount val="1"/>
                <c:pt idx="0">
                  <c:v>Northern Plant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Summary!$B$1:$M$1</c15:sqref>
                  </c15:fullRef>
                </c:ext>
              </c:extLst>
              <c:f>Summary!$B$1:$I$1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Summary!$B$13:$M$13</c15:sqref>
                  </c15:fullRef>
                </c:ext>
              </c:extLst>
              <c:f>Summary!$B$13:$I$13</c:f>
              <c:numCache>
                <c:formatCode>0.00</c:formatCode>
                <c:ptCount val="8"/>
                <c:pt idx="0">
                  <c:v>3.3199999999999994</c:v>
                </c:pt>
                <c:pt idx="1">
                  <c:v>3.5599999999999983</c:v>
                </c:pt>
                <c:pt idx="2">
                  <c:v>0.88000000000000012</c:v>
                </c:pt>
                <c:pt idx="3">
                  <c:v>2.1</c:v>
                </c:pt>
                <c:pt idx="4">
                  <c:v>6.16</c:v>
                </c:pt>
                <c:pt idx="5">
                  <c:v>4.2199999999999989</c:v>
                </c:pt>
                <c:pt idx="6">
                  <c:v>4.34</c:v>
                </c:pt>
                <c:pt idx="7">
                  <c:v>11.47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EE-46DA-8BA2-3180A8D5CBF6}"/>
            </c:ext>
          </c:extLst>
        </c:ser>
        <c:ser>
          <c:idx val="11"/>
          <c:order val="11"/>
          <c:tx>
            <c:strRef>
              <c:f>Summary!$A$14</c:f>
              <c:strCache>
                <c:ptCount val="1"/>
                <c:pt idx="0">
                  <c:v>Sinajana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Summary!$B$1:$M$1</c15:sqref>
                  </c15:fullRef>
                </c:ext>
              </c:extLst>
              <c:f>Summary!$B$1:$I$1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Summary!$B$14:$M$14</c15:sqref>
                  </c15:fullRef>
                </c:ext>
              </c:extLst>
              <c:f>Summary!$B$14:$I$14</c:f>
              <c:numCache>
                <c:formatCode>0.00</c:formatCode>
                <c:ptCount val="8"/>
                <c:pt idx="0">
                  <c:v>2.9200000000000004</c:v>
                </c:pt>
                <c:pt idx="1">
                  <c:v>3.0999999999999988</c:v>
                </c:pt>
                <c:pt idx="2">
                  <c:v>0.9800000000000002</c:v>
                </c:pt>
                <c:pt idx="3">
                  <c:v>2.73</c:v>
                </c:pt>
                <c:pt idx="4">
                  <c:v>8.18</c:v>
                </c:pt>
                <c:pt idx="5">
                  <c:v>4.0199999999999996</c:v>
                </c:pt>
                <c:pt idx="6">
                  <c:v>6.72</c:v>
                </c:pt>
                <c:pt idx="7">
                  <c:v>12.87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EE-46DA-8BA2-3180A8D5CBF6}"/>
            </c:ext>
          </c:extLst>
        </c:ser>
        <c:ser>
          <c:idx val="12"/>
          <c:order val="12"/>
          <c:tx>
            <c:strRef>
              <c:f>Summary!$A$15</c:f>
              <c:strCache>
                <c:ptCount val="1"/>
                <c:pt idx="0">
                  <c:v>Toto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Summary!$B$1:$M$1</c15:sqref>
                  </c15:fullRef>
                </c:ext>
              </c:extLst>
              <c:f>Summary!$B$1:$I$1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Summary!$B$15:$M$15</c15:sqref>
                  </c15:fullRef>
                </c:ext>
              </c:extLst>
              <c:f>Summary!$B$15:$I$15</c:f>
              <c:numCache>
                <c:formatCode>0.00</c:formatCode>
                <c:ptCount val="8"/>
                <c:pt idx="0">
                  <c:v>2.84</c:v>
                </c:pt>
                <c:pt idx="1">
                  <c:v>3.4799999999999982</c:v>
                </c:pt>
                <c:pt idx="2">
                  <c:v>1.03</c:v>
                </c:pt>
                <c:pt idx="3">
                  <c:v>2.83</c:v>
                </c:pt>
                <c:pt idx="4">
                  <c:v>8.58</c:v>
                </c:pt>
                <c:pt idx="5">
                  <c:v>3.9699999999999989</c:v>
                </c:pt>
                <c:pt idx="6">
                  <c:v>6.7399999999999993</c:v>
                </c:pt>
                <c:pt idx="7">
                  <c:v>13.059999999999999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EE-46DA-8BA2-3180A8D5C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axId val="1927213807"/>
        <c:axId val="1927227119"/>
      </c:barChart>
      <c:lineChart>
        <c:grouping val="standard"/>
        <c:varyColors val="0"/>
        <c:ser>
          <c:idx val="13"/>
          <c:order val="13"/>
          <c:tx>
            <c:strRef>
              <c:f>Summary!$A$18</c:f>
              <c:strCache>
                <c:ptCount val="1"/>
                <c:pt idx="0">
                  <c:v>GU NWSO 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Summary!$B$1:$M$1</c15:sqref>
                  </c15:fullRef>
                </c:ext>
              </c:extLst>
              <c:f>Summary!$B$1:$I$1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Summary!$B$18:$M$18</c15:sqref>
                  </c15:fullRef>
                </c:ext>
              </c:extLst>
              <c:f>Summary!$B$18:$I$18</c:f>
              <c:numCache>
                <c:formatCode>0.00</c:formatCode>
                <c:ptCount val="8"/>
                <c:pt idx="0">
                  <c:v>2.99</c:v>
                </c:pt>
                <c:pt idx="1">
                  <c:v>3.7899999999999987</c:v>
                </c:pt>
                <c:pt idx="2">
                  <c:v>1.33</c:v>
                </c:pt>
                <c:pt idx="3">
                  <c:v>2.4699999999999998</c:v>
                </c:pt>
                <c:pt idx="4">
                  <c:v>8.1599999999999984</c:v>
                </c:pt>
                <c:pt idx="5">
                  <c:v>3.3999999999999986</c:v>
                </c:pt>
                <c:pt idx="6">
                  <c:v>8.26</c:v>
                </c:pt>
                <c:pt idx="7">
                  <c:v>12.68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8EE-46DA-8BA2-3180A8D5CBF6}"/>
            </c:ext>
          </c:extLst>
        </c:ser>
        <c:ser>
          <c:idx val="14"/>
          <c:order val="14"/>
          <c:tx>
            <c:strRef>
              <c:f>Summary!$A$19</c:f>
              <c:strCache>
                <c:ptCount val="1"/>
                <c:pt idx="0">
                  <c:v>GU NWSO Norm</c:v>
                </c:pt>
              </c:strCache>
            </c:strRef>
          </c:tx>
          <c:spPr>
            <a:ln w="34925" cap="rnd">
              <a:solidFill>
                <a:srgbClr val="FF0000"/>
              </a:solidFill>
              <a:prstDash val="sys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Summary!$B$1:$M$1</c15:sqref>
                  </c15:fullRef>
                </c:ext>
              </c:extLst>
              <c:f>Summary!$B$1:$I$1</c:f>
              <c:strCache>
                <c:ptCount val="8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Summary!$B$19:$M$19</c15:sqref>
                  </c15:fullRef>
                </c:ext>
              </c:extLst>
              <c:f>Summary!$B$19:$I$19</c:f>
              <c:numCache>
                <c:formatCode>0.00</c:formatCode>
                <c:ptCount val="8"/>
                <c:pt idx="0">
                  <c:v>4.96</c:v>
                </c:pt>
                <c:pt idx="1">
                  <c:v>4.53</c:v>
                </c:pt>
                <c:pt idx="2">
                  <c:v>2.77</c:v>
                </c:pt>
                <c:pt idx="3">
                  <c:v>3.58</c:v>
                </c:pt>
                <c:pt idx="4">
                  <c:v>4.3</c:v>
                </c:pt>
                <c:pt idx="5">
                  <c:v>7.09</c:v>
                </c:pt>
                <c:pt idx="6">
                  <c:v>12.14</c:v>
                </c:pt>
                <c:pt idx="7">
                  <c:v>17.149999999999999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8EE-46DA-8BA2-3180A8D5C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7213807"/>
        <c:axId val="1927227119"/>
      </c:lineChart>
      <c:catAx>
        <c:axId val="1927213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227119"/>
        <c:crosses val="autoZero"/>
        <c:auto val="1"/>
        <c:lblAlgn val="ctr"/>
        <c:lblOffset val="100"/>
        <c:noMultiLvlLbl val="0"/>
      </c:catAx>
      <c:valAx>
        <c:axId val="1927227119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21380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917053836109824"/>
          <c:y val="0.89579432251327473"/>
          <c:w val="0.74165892327780358"/>
          <c:h val="0.104205677486725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 Rainfall as of </a:t>
            </a:r>
          </a:p>
          <a:p>
            <a:pPr>
              <a:defRPr/>
            </a:pPr>
            <a:r>
              <a:rPr lang="en-US"/>
              <a:t>Jan 1 2020</a:t>
            </a:r>
          </a:p>
        </c:rich>
      </c:tx>
      <c:layout>
        <c:manualLayout>
          <c:xMode val="edge"/>
          <c:yMode val="edge"/>
          <c:x val="0.149167731448886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</c:f>
              <c:strCache>
                <c:ptCount val="1"/>
                <c:pt idx="0">
                  <c:v>Agana Water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Summary!$B$1:$N$1</c15:sqref>
                  </c15:fullRef>
                </c:ext>
              </c:extLst>
              <c:f>Summary!$N$1</c:f>
              <c:strCache>
                <c:ptCount val="1"/>
                <c:pt idx="0">
                  <c:v>SINCE JAN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Summary!$B$2:$N$2</c15:sqref>
                  </c15:fullRef>
                </c:ext>
              </c:extLst>
              <c:f>Summary!$N$2</c:f>
              <c:numCache>
                <c:formatCode>0.00</c:formatCode>
                <c:ptCount val="1"/>
                <c:pt idx="0">
                  <c:v>37.979999999999997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7-4986-B227-6FFF855196F3}"/>
            </c:ext>
          </c:extLst>
        </c:ser>
        <c:ser>
          <c:idx val="1"/>
          <c:order val="1"/>
          <c:tx>
            <c:strRef>
              <c:f>Summary!$A$3</c:f>
              <c:strCache>
                <c:ptCount val="1"/>
                <c:pt idx="0">
                  <c:v>Agat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Summary!$B$1:$N$1</c15:sqref>
                  </c15:fullRef>
                </c:ext>
              </c:extLst>
              <c:f>Summary!$N$1</c:f>
              <c:strCache>
                <c:ptCount val="1"/>
                <c:pt idx="0">
                  <c:v>SINCE JAN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Summary!$B$3:$N$3</c15:sqref>
                  </c15:fullRef>
                </c:ext>
              </c:extLst>
              <c:f>Summary!$N$3</c:f>
              <c:numCache>
                <c:formatCode>0.00</c:formatCode>
                <c:ptCount val="1"/>
                <c:pt idx="0">
                  <c:v>51.900000000000006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7-4986-B227-6FFF855196F3}"/>
            </c:ext>
          </c:extLst>
        </c:ser>
        <c:ser>
          <c:idx val="2"/>
          <c:order val="2"/>
          <c:tx>
            <c:strRef>
              <c:f>Summary!$A$4</c:f>
              <c:strCache>
                <c:ptCount val="1"/>
                <c:pt idx="0">
                  <c:v>Andersen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Summary!$B$1:$N$1</c15:sqref>
                  </c15:fullRef>
                </c:ext>
              </c:extLst>
              <c:f>Summary!$N$1</c:f>
              <c:strCache>
                <c:ptCount val="1"/>
                <c:pt idx="0">
                  <c:v>SINCE JAN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Summary!$B$4:$N$4</c15:sqref>
                  </c15:fullRef>
                </c:ext>
              </c:extLst>
              <c:f>Summary!$N$4</c:f>
              <c:numCache>
                <c:formatCode>0.00</c:formatCode>
                <c:ptCount val="1"/>
                <c:pt idx="0">
                  <c:v>36.589999999999996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77-4986-B227-6FFF855196F3}"/>
            </c:ext>
          </c:extLst>
        </c:ser>
        <c:ser>
          <c:idx val="3"/>
          <c:order val="3"/>
          <c:tx>
            <c:strRef>
              <c:f>Summary!$A$5</c:f>
              <c:strCache>
                <c:ptCount val="1"/>
                <c:pt idx="0">
                  <c:v>Dededo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Summary!$B$1:$N$1</c15:sqref>
                  </c15:fullRef>
                </c:ext>
              </c:extLst>
              <c:f>Summary!$N$1</c:f>
              <c:strCache>
                <c:ptCount val="1"/>
                <c:pt idx="0">
                  <c:v>SINCE JAN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Summary!$B$5:$N$5</c15:sqref>
                  </c15:fullRef>
                </c:ext>
              </c:extLst>
              <c:f>Summary!$N$5</c:f>
              <c:numCache>
                <c:formatCode>0.00</c:formatCode>
                <c:ptCount val="1"/>
                <c:pt idx="0">
                  <c:v>48.789999999999992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77-4986-B227-6FFF855196F3}"/>
            </c:ext>
          </c:extLst>
        </c:ser>
        <c:ser>
          <c:idx val="4"/>
          <c:order val="4"/>
          <c:tx>
            <c:strRef>
              <c:f>Summary!$A$7</c:f>
              <c:strCache>
                <c:ptCount val="1"/>
                <c:pt idx="0">
                  <c:v>Inarajan AG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Summary!$B$1:$N$1</c15:sqref>
                  </c15:fullRef>
                </c:ext>
              </c:extLst>
              <c:f>Summary!$N$1</c:f>
              <c:strCache>
                <c:ptCount val="1"/>
                <c:pt idx="0">
                  <c:v>SINCE JAN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Summary!$B$7:$N$7</c15:sqref>
                  </c15:fullRef>
                </c:ext>
              </c:extLst>
              <c:f>Summary!$N$7</c:f>
              <c:numCache>
                <c:formatCode>0.00</c:formatCode>
                <c:ptCount val="1"/>
                <c:pt idx="0">
                  <c:v>38.589999999999996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DF77-4986-B227-6FFF855196F3}"/>
            </c:ext>
          </c:extLst>
        </c:ser>
        <c:ser>
          <c:idx val="5"/>
          <c:order val="5"/>
          <c:tx>
            <c:strRef>
              <c:f>Summary!$A$8</c:f>
              <c:strCache>
                <c:ptCount val="1"/>
                <c:pt idx="0">
                  <c:v>Inarajan Wtr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Summary!$B$1:$N$1</c15:sqref>
                  </c15:fullRef>
                </c:ext>
              </c:extLst>
              <c:f>Summary!$N$1</c:f>
              <c:strCache>
                <c:ptCount val="1"/>
                <c:pt idx="0">
                  <c:v>SINCE JAN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Summary!$B$8:$N$8</c15:sqref>
                  </c15:fullRef>
                </c:ext>
              </c:extLst>
              <c:f>Summary!$N$8</c:f>
              <c:numCache>
                <c:formatCode>0.00</c:formatCode>
                <c:ptCount val="1"/>
                <c:pt idx="0">
                  <c:v>43.239999999999995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DF77-4986-B227-6FFF855196F3}"/>
            </c:ext>
          </c:extLst>
        </c:ser>
        <c:ser>
          <c:idx val="6"/>
          <c:order val="6"/>
          <c:tx>
            <c:strRef>
              <c:f>Summary!$A$9</c:f>
              <c:strCache>
                <c:ptCount val="1"/>
                <c:pt idx="0">
                  <c:v>Mangilao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Summary!$B$1:$N$1</c15:sqref>
                  </c15:fullRef>
                </c:ext>
              </c:extLst>
              <c:f>Summary!$N$1</c:f>
              <c:strCache>
                <c:ptCount val="1"/>
                <c:pt idx="0">
                  <c:v>SINCE JAN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Summary!$B$9:$N$9</c15:sqref>
                  </c15:fullRef>
                </c:ext>
              </c:extLst>
              <c:f>Summary!$N$9</c:f>
              <c:numCache>
                <c:formatCode>0.00</c:formatCode>
                <c:ptCount val="1"/>
                <c:pt idx="0">
                  <c:v>34.659999999999997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F77-4986-B227-6FFF855196F3}"/>
            </c:ext>
          </c:extLst>
        </c:ser>
        <c:ser>
          <c:idx val="7"/>
          <c:order val="7"/>
          <c:tx>
            <c:strRef>
              <c:f>Summary!$A$10</c:f>
              <c:strCache>
                <c:ptCount val="1"/>
                <c:pt idx="0">
                  <c:v>Merizo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Summary!$B$1:$N$1</c15:sqref>
                  </c15:fullRef>
                </c:ext>
              </c:extLst>
              <c:f>Summary!$N$1</c:f>
              <c:strCache>
                <c:ptCount val="1"/>
                <c:pt idx="0">
                  <c:v>SINCE JAN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Summary!$B$10:$N$10</c15:sqref>
                  </c15:fullRef>
                </c:ext>
              </c:extLst>
              <c:f>Summary!$N$10</c:f>
              <c:numCache>
                <c:formatCode>0.00</c:formatCode>
                <c:ptCount val="1"/>
                <c:pt idx="0">
                  <c:v>54.139999999999993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F77-4986-B227-6FFF855196F3}"/>
            </c:ext>
          </c:extLst>
        </c:ser>
        <c:ser>
          <c:idx val="8"/>
          <c:order val="8"/>
          <c:tx>
            <c:strRef>
              <c:f>Summary!$A$11</c:f>
              <c:strCache>
                <c:ptCount val="1"/>
                <c:pt idx="0">
                  <c:v>Nimitz Hill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Summary!$B$1:$N$1</c15:sqref>
                  </c15:fullRef>
                </c:ext>
              </c:extLst>
              <c:f>Summary!$N$1</c:f>
              <c:strCache>
                <c:ptCount val="1"/>
                <c:pt idx="0">
                  <c:v>SINCE JAN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Summary!$B$11:$N$11</c15:sqref>
                  </c15:fullRef>
                </c:ext>
              </c:extLst>
              <c:f>Summary!$N$11</c:f>
              <c:numCache>
                <c:formatCode>0.00</c:formatCode>
                <c:ptCount val="1"/>
                <c:pt idx="0">
                  <c:v>32.65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DF77-4986-B227-6FFF855196F3}"/>
            </c:ext>
          </c:extLst>
        </c:ser>
        <c:ser>
          <c:idx val="9"/>
          <c:order val="9"/>
          <c:tx>
            <c:strRef>
              <c:f>Summary!$A$12</c:f>
              <c:strCache>
                <c:ptCount val="1"/>
                <c:pt idx="0">
                  <c:v>Ritidian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Summary!$B$1:$N$1</c15:sqref>
                  </c15:fullRef>
                </c:ext>
              </c:extLst>
              <c:f>Summary!$N$1</c:f>
              <c:strCache>
                <c:ptCount val="1"/>
                <c:pt idx="0">
                  <c:v>SINCE JAN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Summary!$B$12:$N$12</c15:sqref>
                  </c15:fullRef>
                </c:ext>
              </c:extLst>
              <c:f>Summary!$N$12</c:f>
              <c:numCache>
                <c:formatCode>0.00</c:formatCode>
                <c:ptCount val="1"/>
                <c:pt idx="0">
                  <c:v>34.909999999999997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DF77-4986-B227-6FFF855196F3}"/>
            </c:ext>
          </c:extLst>
        </c:ser>
        <c:ser>
          <c:idx val="10"/>
          <c:order val="10"/>
          <c:tx>
            <c:strRef>
              <c:f>Summary!$A$13</c:f>
              <c:strCache>
                <c:ptCount val="1"/>
                <c:pt idx="0">
                  <c:v>Northern Plant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Summary!$B$1:$N$1</c15:sqref>
                  </c15:fullRef>
                </c:ext>
              </c:extLst>
              <c:f>Summary!$N$1</c:f>
              <c:strCache>
                <c:ptCount val="1"/>
                <c:pt idx="0">
                  <c:v>SINCE JAN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Summary!$B$13:$N$13</c15:sqref>
                  </c15:fullRef>
                </c:ext>
              </c:extLst>
              <c:f>Summary!$N$13</c:f>
              <c:numCache>
                <c:formatCode>0.00</c:formatCode>
                <c:ptCount val="1"/>
                <c:pt idx="0">
                  <c:v>36.049999999999997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DF77-4986-B227-6FFF855196F3}"/>
            </c:ext>
          </c:extLst>
        </c:ser>
        <c:ser>
          <c:idx val="11"/>
          <c:order val="11"/>
          <c:tx>
            <c:strRef>
              <c:f>Summary!$A$14</c:f>
              <c:strCache>
                <c:ptCount val="1"/>
                <c:pt idx="0">
                  <c:v>Sinajana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Summary!$B$1:$N$1</c15:sqref>
                  </c15:fullRef>
                </c:ext>
              </c:extLst>
              <c:f>Summary!$N$1</c:f>
              <c:strCache>
                <c:ptCount val="1"/>
                <c:pt idx="0">
                  <c:v>SINCE JAN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Summary!$B$14:$N$14</c15:sqref>
                  </c15:fullRef>
                </c:ext>
              </c:extLst>
              <c:f>Summary!$N$14</c:f>
              <c:numCache>
                <c:formatCode>0.00</c:formatCode>
                <c:ptCount val="1"/>
                <c:pt idx="0">
                  <c:v>41.519999999999996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F77-4986-B227-6FFF855196F3}"/>
            </c:ext>
          </c:extLst>
        </c:ser>
        <c:ser>
          <c:idx val="12"/>
          <c:order val="12"/>
          <c:tx>
            <c:strRef>
              <c:f>Summary!$A$15</c:f>
              <c:strCache>
                <c:ptCount val="1"/>
                <c:pt idx="0">
                  <c:v>Toto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Summary!$B$1:$N$1</c15:sqref>
                  </c15:fullRef>
                </c:ext>
              </c:extLst>
              <c:f>Summary!$N$1</c:f>
              <c:strCache>
                <c:ptCount val="1"/>
                <c:pt idx="0">
                  <c:v>SINCE JAN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Summary!$B$15:$N$15</c15:sqref>
                  </c15:fullRef>
                </c:ext>
              </c:extLst>
              <c:f>Summary!$N$15</c:f>
              <c:numCache>
                <c:formatCode>0.00</c:formatCode>
                <c:ptCount val="1"/>
                <c:pt idx="0">
                  <c:v>42.529999999999994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DF77-4986-B227-6FFF855196F3}"/>
            </c:ext>
          </c:extLst>
        </c:ser>
        <c:ser>
          <c:idx val="13"/>
          <c:order val="13"/>
          <c:tx>
            <c:strRef>
              <c:f>Summary!$A$18</c:f>
              <c:strCache>
                <c:ptCount val="1"/>
                <c:pt idx="0">
                  <c:v>GU NWSO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Summary!$B$1:$N$1</c15:sqref>
                  </c15:fullRef>
                </c:ext>
              </c:extLst>
              <c:f>Summary!$N$1</c:f>
              <c:strCache>
                <c:ptCount val="1"/>
                <c:pt idx="0">
                  <c:v>SINCE JAN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Summary!$B$18:$N$18</c15:sqref>
                  </c15:fullRef>
                </c:ext>
              </c:extLst>
              <c:f>Summary!$N$18</c:f>
              <c:numCache>
                <c:formatCode>0.00</c:formatCode>
                <c:ptCount val="1"/>
                <c:pt idx="0">
                  <c:v>43.079999999999991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DF77-4986-B227-6FFF855196F3}"/>
            </c:ext>
          </c:extLst>
        </c:ser>
        <c:ser>
          <c:idx val="14"/>
          <c:order val="14"/>
          <c:tx>
            <c:strRef>
              <c:f>Summary!$A$19</c:f>
              <c:strCache>
                <c:ptCount val="1"/>
                <c:pt idx="0">
                  <c:v>GU NWSO Norm</c:v>
                </c:pt>
              </c:strCache>
            </c:strRef>
          </c:tx>
          <c:spPr>
            <a:pattFill prst="wdUpDiag">
              <a:fgClr>
                <a:srgbClr val="FF0000"/>
              </a:fgClr>
              <a:bgClr>
                <a:schemeClr val="bg2">
                  <a:lumMod val="25000"/>
                </a:schemeClr>
              </a:bgClr>
            </a:patt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Summary!$B$1:$N$1</c15:sqref>
                  </c15:fullRef>
                </c:ext>
              </c:extLst>
              <c:f>Summary!$N$1</c:f>
              <c:strCache>
                <c:ptCount val="1"/>
                <c:pt idx="0">
                  <c:v>SINCE JAN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Summary!$B$19:$N$19</c15:sqref>
                  </c15:fullRef>
                </c:ext>
              </c:extLst>
              <c:f>Summary!$N$19</c:f>
              <c:numCache>
                <c:formatCode>0.00</c:formatCode>
                <c:ptCount val="1"/>
                <c:pt idx="0">
                  <c:v>56.52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DF77-4986-B227-6FFF85519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overlap val="-6"/>
        <c:axId val="1927213807"/>
        <c:axId val="1927227119"/>
      </c:barChart>
      <c:catAx>
        <c:axId val="1927213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227119"/>
        <c:crosses val="autoZero"/>
        <c:auto val="1"/>
        <c:lblAlgn val="ctr"/>
        <c:lblOffset val="100"/>
        <c:noMultiLvlLbl val="0"/>
      </c:catAx>
      <c:valAx>
        <c:axId val="1927227119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213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90714</xdr:colOff>
      <xdr:row>0</xdr:row>
      <xdr:rowOff>124867</xdr:rowOff>
    </xdr:from>
    <xdr:to>
      <xdr:col>11</xdr:col>
      <xdr:colOff>494184</xdr:colOff>
      <xdr:row>32</xdr:row>
      <xdr:rowOff>15988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7831E167-6C18-4C5C-B585-7C86D8B6F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556561</xdr:colOff>
      <xdr:row>0</xdr:row>
      <xdr:rowOff>133938</xdr:rowOff>
    </xdr:from>
    <xdr:to>
      <xdr:col>15</xdr:col>
      <xdr:colOff>426359</xdr:colOff>
      <xdr:row>32</xdr:row>
      <xdr:rowOff>25059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AE91D45F-AE1E-4032-9138-F4766F020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523875</xdr:colOff>
      <xdr:row>0</xdr:row>
      <xdr:rowOff>26670</xdr:rowOff>
    </xdr:from>
    <xdr:to>
      <xdr:col>24</xdr:col>
      <xdr:colOff>438150</xdr:colOff>
      <xdr:row>32</xdr:row>
      <xdr:rowOff>19050</xdr:rowOff>
    </xdr:to>
    <xdr:grpSp>
      <xdr:nvGrpSpPr>
        <xdr:cNvPr id="4" name="Group 3"/>
        <xdr:cNvGrpSpPr/>
      </xdr:nvGrpSpPr>
      <xdr:grpSpPr>
        <a:xfrm>
          <a:off x="10457089" y="26670"/>
          <a:ext cx="6255204" cy="6088380"/>
          <a:chOff x="-15971" y="6288725"/>
          <a:chExt cx="10445849" cy="8040957"/>
        </a:xfrm>
      </xdr:grpSpPr>
      <xdr:grpSp>
        <xdr:nvGrpSpPr>
          <xdr:cNvPr id="73" name="Group 72">
            <a:extLst>
              <a:ext uri="{FF2B5EF4-FFF2-40B4-BE49-F238E27FC236}">
                <a16:creationId xmlns:a16="http://schemas.microsoft.com/office/drawing/2014/main" id="{D6B34ED0-A133-4F63-BEA5-86D4A7C8A907}"/>
              </a:ext>
            </a:extLst>
          </xdr:cNvPr>
          <xdr:cNvGrpSpPr/>
        </xdr:nvGrpSpPr>
        <xdr:grpSpPr>
          <a:xfrm>
            <a:off x="-15971" y="6288725"/>
            <a:ext cx="10445849" cy="8040957"/>
            <a:chOff x="1980285" y="2732060"/>
            <a:chExt cx="5184172" cy="6030944"/>
          </a:xfrm>
        </xdr:grpSpPr>
        <xdr:pic>
          <xdr:nvPicPr>
            <xdr:cNvPr id="75" name="Picture 74">
              <a:extLst>
                <a:ext uri="{FF2B5EF4-FFF2-40B4-BE49-F238E27FC236}">
                  <a16:creationId xmlns:a16="http://schemas.microsoft.com/office/drawing/2014/main" id="{7B7710BE-21C1-49AA-A900-6FFB79FB6A63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3">
              <a:duotone>
                <a:schemeClr val="accent6">
                  <a:shade val="45000"/>
                  <a:satMod val="135000"/>
                </a:scheme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447" r="19924"/>
            <a:stretch/>
          </xdr:blipFill>
          <xdr:spPr bwMode="auto">
            <a:xfrm>
              <a:off x="2087217" y="2762252"/>
              <a:ext cx="5077240" cy="6000752"/>
            </a:xfrm>
            <a:prstGeom prst="rect">
              <a:avLst/>
            </a:prstGeom>
            <a:ln>
              <a:noFill/>
            </a:ln>
            <a:effectLst>
              <a:outerShdw blurRad="190500" algn="tl" rotWithShape="0">
                <a:srgbClr val="000000">
                  <a:alpha val="70000"/>
                </a:srgbClr>
              </a:outerShdw>
            </a:effectLst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6" name="TextBox 75">
              <a:extLst>
                <a:ext uri="{FF2B5EF4-FFF2-40B4-BE49-F238E27FC236}">
                  <a16:creationId xmlns:a16="http://schemas.microsoft.com/office/drawing/2014/main" id="{70E342DB-1D0D-499C-8E9A-66998B568D82}"/>
                </a:ext>
              </a:extLst>
            </xdr:cNvPr>
            <xdr:cNvSpPr txBox="1"/>
          </xdr:nvSpPr>
          <xdr:spPr>
            <a:xfrm>
              <a:off x="3607490" y="5600701"/>
              <a:ext cx="904875" cy="262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endParaRPr lang="en-US" sz="1100" b="0">
                <a:solidFill>
                  <a:schemeClr val="accent6">
                    <a:lumMod val="50000"/>
                  </a:schemeClr>
                </a:solidFill>
              </a:endParaRPr>
            </a:p>
          </xdr:txBody>
        </xdr:sp>
        <xdr:sp macro="" textlink="Summary!$P$2">
          <xdr:nvSpPr>
            <xdr:cNvPr id="77" name="TextBox 76">
              <a:extLst>
                <a:ext uri="{FF2B5EF4-FFF2-40B4-BE49-F238E27FC236}">
                  <a16:creationId xmlns:a16="http://schemas.microsoft.com/office/drawing/2014/main" id="{05B13026-A29D-4240-B392-C5D049D8078E}"/>
                </a:ext>
              </a:extLst>
            </xdr:cNvPr>
            <xdr:cNvSpPr txBox="1"/>
          </xdr:nvSpPr>
          <xdr:spPr>
            <a:xfrm>
              <a:off x="2796487" y="4863596"/>
              <a:ext cx="1548864" cy="262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r"/>
              <a:fld id="{CC78798C-C777-499A-AB62-77DDF9162F0B}" type="TxLink">
                <a:rPr lang="en-US" sz="1100" b="0" i="0" u="none" strike="noStrike">
                  <a:solidFill>
                    <a:srgbClr val="000000"/>
                  </a:solidFill>
                  <a:effectLst/>
                  <a:latin typeface="Calibri"/>
                  <a:ea typeface="+mn-ea"/>
                  <a:cs typeface="Calibri"/>
                </a:rPr>
                <a:pPr algn="r"/>
                <a:t>Agana Water   10.40</a:t>
              </a:fld>
              <a:endParaRPr lang="en-US" sz="1100" b="0">
                <a:solidFill>
                  <a:schemeClr val="accent6">
                    <a:lumMod val="50000"/>
                  </a:schemeClr>
                </a:solidFill>
              </a:endParaRPr>
            </a:p>
          </xdr:txBody>
        </xdr:sp>
        <xdr:sp macro="" textlink="Summary!$P$3">
          <xdr:nvSpPr>
            <xdr:cNvPr id="78" name="TextBox 77">
              <a:extLst>
                <a:ext uri="{FF2B5EF4-FFF2-40B4-BE49-F238E27FC236}">
                  <a16:creationId xmlns:a16="http://schemas.microsoft.com/office/drawing/2014/main" id="{9BE82E65-AEE3-4AE1-8615-425DC4AC2E5D}"/>
                </a:ext>
              </a:extLst>
            </xdr:cNvPr>
            <xdr:cNvSpPr txBox="1"/>
          </xdr:nvSpPr>
          <xdr:spPr>
            <a:xfrm>
              <a:off x="1988212" y="6065559"/>
              <a:ext cx="1066494" cy="262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r"/>
              <a:fld id="{A64ECDED-9A6D-40A0-8078-361383DA3EE2}" type="TxLink">
                <a:rPr lang="en-US" sz="11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Agat   16.90</a:t>
              </a:fld>
              <a:endParaRPr lang="en-US" sz="1100" b="0">
                <a:solidFill>
                  <a:schemeClr val="accent6">
                    <a:lumMod val="50000"/>
                  </a:schemeClr>
                </a:solidFill>
              </a:endParaRPr>
            </a:p>
          </xdr:txBody>
        </xdr:sp>
        <xdr:sp macro="" textlink="Summary!$P$4">
          <xdr:nvSpPr>
            <xdr:cNvPr id="79" name="TextBox 78">
              <a:extLst>
                <a:ext uri="{FF2B5EF4-FFF2-40B4-BE49-F238E27FC236}">
                  <a16:creationId xmlns:a16="http://schemas.microsoft.com/office/drawing/2014/main" id="{75BBDD83-D870-4186-93E7-F3862BC15876}"/>
                </a:ext>
              </a:extLst>
            </xdr:cNvPr>
            <xdr:cNvSpPr txBox="1"/>
          </xdr:nvSpPr>
          <xdr:spPr>
            <a:xfrm>
              <a:off x="5166886" y="3702691"/>
              <a:ext cx="1289131" cy="262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r"/>
              <a:fld id="{38D2F65D-16FA-4DD2-BA1F-CC4504E0B3E5}" type="TxLink">
                <a:rPr lang="en-US" sz="11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Andersen   6.58</a:t>
              </a:fld>
              <a:endParaRPr lang="en-US" sz="1100" b="0">
                <a:solidFill>
                  <a:schemeClr val="accent6">
                    <a:lumMod val="50000"/>
                  </a:schemeClr>
                </a:solidFill>
              </a:endParaRPr>
            </a:p>
          </xdr:txBody>
        </xdr:sp>
        <xdr:sp macro="" textlink="Summary!$P$12">
          <xdr:nvSpPr>
            <xdr:cNvPr id="80" name="TextBox 79">
              <a:extLst>
                <a:ext uri="{FF2B5EF4-FFF2-40B4-BE49-F238E27FC236}">
                  <a16:creationId xmlns:a16="http://schemas.microsoft.com/office/drawing/2014/main" id="{3798589D-39D1-4735-987C-AD26E49B93BC}"/>
                </a:ext>
              </a:extLst>
            </xdr:cNvPr>
            <xdr:cNvSpPr txBox="1"/>
          </xdr:nvSpPr>
          <xdr:spPr>
            <a:xfrm>
              <a:off x="4374199" y="2794172"/>
              <a:ext cx="1101946" cy="34483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r"/>
              <a:fld id="{59732A06-F82D-4E6D-B59E-233476E49594}" type="TxLink">
                <a:rPr lang="en-US" sz="11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Ritidian   3.76</a:t>
              </a:fld>
              <a:endParaRPr lang="en-US" sz="1100" b="0">
                <a:solidFill>
                  <a:schemeClr val="accent6">
                    <a:lumMod val="50000"/>
                  </a:schemeClr>
                </a:solidFill>
              </a:endParaRPr>
            </a:p>
          </xdr:txBody>
        </xdr:sp>
        <xdr:sp macro="" textlink="Summary!$P$5">
          <xdr:nvSpPr>
            <xdr:cNvPr id="81" name="TextBox 80">
              <a:extLst>
                <a:ext uri="{FF2B5EF4-FFF2-40B4-BE49-F238E27FC236}">
                  <a16:creationId xmlns:a16="http://schemas.microsoft.com/office/drawing/2014/main" id="{C59B112B-F711-4C4F-BBFC-791B83155916}"/>
                </a:ext>
              </a:extLst>
            </xdr:cNvPr>
            <xdr:cNvSpPr txBox="1"/>
          </xdr:nvSpPr>
          <xdr:spPr>
            <a:xfrm>
              <a:off x="5627618" y="4434794"/>
              <a:ext cx="1037446" cy="262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fld id="{4571E6B8-F265-404E-AE03-530AD6D15CB0}" type="TxLink">
                <a:rPr lang="en-US" sz="1100" b="0" i="0" u="none" strike="noStrike">
                  <a:solidFill>
                    <a:srgbClr val="000000"/>
                  </a:solidFill>
                  <a:effectLst/>
                  <a:latin typeface="Calibri"/>
                  <a:ea typeface="+mn-ea"/>
                  <a:cs typeface="Calibri"/>
                </a:rPr>
                <a:pPr algn="l"/>
                <a:t>Dededo   12.92</a:t>
              </a:fld>
              <a:endParaRPr lang="en-US" sz="1100" b="0">
                <a:solidFill>
                  <a:schemeClr val="accent6">
                    <a:lumMod val="50000"/>
                  </a:schemeClr>
                </a:solidFill>
              </a:endParaRPr>
            </a:p>
          </xdr:txBody>
        </xdr:sp>
        <xdr:sp macro="" textlink="Summary!$P$11">
          <xdr:nvSpPr>
            <xdr:cNvPr id="82" name="TextBox 81">
              <a:extLst>
                <a:ext uri="{FF2B5EF4-FFF2-40B4-BE49-F238E27FC236}">
                  <a16:creationId xmlns:a16="http://schemas.microsoft.com/office/drawing/2014/main" id="{E7E4DF5A-6185-409C-8BCB-599947F4221B}"/>
                </a:ext>
              </a:extLst>
            </xdr:cNvPr>
            <xdr:cNvSpPr txBox="1"/>
          </xdr:nvSpPr>
          <xdr:spPr>
            <a:xfrm>
              <a:off x="3523188" y="5454583"/>
              <a:ext cx="1271135" cy="262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fld id="{DCF6BFB2-9290-4DFF-9E02-4FBAAF429D3D}" type="TxLink">
                <a:rPr lang="en-US" sz="1100" b="0" i="0" u="none" strike="noStrike">
                  <a:solidFill>
                    <a:srgbClr val="000000"/>
                  </a:solidFill>
                  <a:effectLst/>
                  <a:latin typeface="Calibri"/>
                  <a:ea typeface="+mn-ea"/>
                  <a:cs typeface="Calibri"/>
                </a:rPr>
                <a:pPr algn="ctr"/>
                <a:t>Nimitz Hill   0.00</a:t>
              </a:fld>
              <a:endParaRPr lang="en-US" sz="1100" b="0">
                <a:solidFill>
                  <a:schemeClr val="accent6">
                    <a:lumMod val="50000"/>
                  </a:schemeClr>
                </a:solidFill>
              </a:endParaRPr>
            </a:p>
          </xdr:txBody>
        </xdr:sp>
        <xdr:sp macro="" textlink="Summary!$P$13">
          <xdr:nvSpPr>
            <xdr:cNvPr id="83" name="TextBox 82">
              <a:extLst>
                <a:ext uri="{FF2B5EF4-FFF2-40B4-BE49-F238E27FC236}">
                  <a16:creationId xmlns:a16="http://schemas.microsoft.com/office/drawing/2014/main" id="{FA78AC26-8508-4E98-A1C1-3E8A428DEC0C}"/>
                </a:ext>
              </a:extLst>
            </xdr:cNvPr>
            <xdr:cNvSpPr txBox="1"/>
          </xdr:nvSpPr>
          <xdr:spPr>
            <a:xfrm>
              <a:off x="3305729" y="4188240"/>
              <a:ext cx="1599920" cy="3737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r"/>
              <a:fld id="{99964205-AF7F-4C99-B0B7-F11055557C8F}" type="TxLink">
                <a:rPr lang="en-US" sz="11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Northern Plant   11.47</a:t>
              </a:fld>
              <a:endParaRPr 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Summary!$P$15">
          <xdr:nvSpPr>
            <xdr:cNvPr id="84" name="TextBox 83">
              <a:extLst>
                <a:ext uri="{FF2B5EF4-FFF2-40B4-BE49-F238E27FC236}">
                  <a16:creationId xmlns:a16="http://schemas.microsoft.com/office/drawing/2014/main" id="{B47BC02E-7C45-462C-BE5B-E4D19FB058FD}"/>
                </a:ext>
              </a:extLst>
            </xdr:cNvPr>
            <xdr:cNvSpPr txBox="1"/>
          </xdr:nvSpPr>
          <xdr:spPr>
            <a:xfrm>
              <a:off x="4597846" y="5132314"/>
              <a:ext cx="949529" cy="262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fld id="{F807EC69-ED05-445B-9EFD-CC0ACE568080}" type="TxLink">
                <a:rPr lang="en-US" sz="1100" b="0" i="0" u="none" strike="noStrike">
                  <a:solidFill>
                    <a:srgbClr val="000000"/>
                  </a:solidFill>
                  <a:effectLst/>
                  <a:latin typeface="Calibri"/>
                  <a:ea typeface="+mn-ea"/>
                  <a:cs typeface="Calibri"/>
                </a:rPr>
                <a:pPr/>
                <a:t>Toto   13.06</a:t>
              </a:fld>
              <a:endParaRPr lang="en-US" sz="1100" b="0">
                <a:solidFill>
                  <a:schemeClr val="accent6">
                    <a:lumMod val="50000"/>
                  </a:schemeClr>
                </a:solidFill>
              </a:endParaRPr>
            </a:p>
          </xdr:txBody>
        </xdr:sp>
        <xdr:sp macro="" textlink="Summary!$P$14">
          <xdr:nvSpPr>
            <xdr:cNvPr id="85" name="TextBox 84">
              <a:extLst>
                <a:ext uri="{FF2B5EF4-FFF2-40B4-BE49-F238E27FC236}">
                  <a16:creationId xmlns:a16="http://schemas.microsoft.com/office/drawing/2014/main" id="{A193CAB5-6C56-4507-B18E-05BCCC45A2E6}"/>
                </a:ext>
              </a:extLst>
            </xdr:cNvPr>
            <xdr:cNvSpPr txBox="1"/>
          </xdr:nvSpPr>
          <xdr:spPr>
            <a:xfrm>
              <a:off x="4434108" y="5283615"/>
              <a:ext cx="1065706" cy="262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fld id="{F6A53477-A60C-4113-B36C-C9E0F1179DB8}" type="TxLink">
                <a:rPr lang="en-US" sz="1100" b="0" i="0" u="none" strike="noStrike">
                  <a:solidFill>
                    <a:srgbClr val="000000"/>
                  </a:solidFill>
                  <a:effectLst/>
                  <a:latin typeface="Calibri"/>
                  <a:ea typeface="+mn-ea"/>
                  <a:cs typeface="Calibri"/>
                </a:rPr>
                <a:pPr/>
                <a:t>Sinajana   12.87</a:t>
              </a:fld>
              <a:endParaRPr lang="en-US" sz="1100" b="0">
                <a:solidFill>
                  <a:schemeClr val="accent6">
                    <a:lumMod val="50000"/>
                  </a:schemeClr>
                </a:solidFill>
              </a:endParaRPr>
            </a:p>
          </xdr:txBody>
        </xdr:sp>
        <xdr:sp macro="" textlink="Summary!$P$10">
          <xdr:nvSpPr>
            <xdr:cNvPr id="86" name="TextBox 85">
              <a:extLst>
                <a:ext uri="{FF2B5EF4-FFF2-40B4-BE49-F238E27FC236}">
                  <a16:creationId xmlns:a16="http://schemas.microsoft.com/office/drawing/2014/main" id="{2A9D7B6F-6297-4BF2-BC8B-31EB32B41403}"/>
                </a:ext>
              </a:extLst>
            </xdr:cNvPr>
            <xdr:cNvSpPr txBox="1"/>
          </xdr:nvSpPr>
          <xdr:spPr>
            <a:xfrm>
              <a:off x="1980285" y="7671714"/>
              <a:ext cx="1062200" cy="262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r"/>
              <a:fld id="{083FB45B-73D4-4E53-8F42-CF1887C5DDE2}" type="TxLink">
                <a:rPr lang="en-US" sz="11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Merizo   20.21</a:t>
              </a:fld>
              <a:endParaRPr lang="en-US" sz="1100" b="0">
                <a:solidFill>
                  <a:schemeClr val="accent6">
                    <a:lumMod val="50000"/>
                  </a:schemeClr>
                </a:solidFill>
              </a:endParaRPr>
            </a:p>
          </xdr:txBody>
        </xdr:sp>
        <xdr:sp macro="" textlink="Summary!$P$6">
          <xdr:nvSpPr>
            <xdr:cNvPr id="87" name="TextBox 86">
              <a:extLst>
                <a:ext uri="{FF2B5EF4-FFF2-40B4-BE49-F238E27FC236}">
                  <a16:creationId xmlns:a16="http://schemas.microsoft.com/office/drawing/2014/main" id="{850C5AF2-828C-4B7D-B407-9733816EB765}"/>
                </a:ext>
              </a:extLst>
            </xdr:cNvPr>
            <xdr:cNvSpPr txBox="1"/>
          </xdr:nvSpPr>
          <xdr:spPr>
            <a:xfrm>
              <a:off x="4840526" y="4976818"/>
              <a:ext cx="1253803" cy="262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fld id="{BA3D38B2-FB9D-496A-BD8B-B8F3D23DE6EC}" type="TxLink">
                <a:rPr lang="en-US" sz="1100" b="0" i="0" u="none" strike="noStrike">
                  <a:solidFill>
                    <a:srgbClr val="000000"/>
                  </a:solidFill>
                  <a:effectLst/>
                  <a:latin typeface="Calibri"/>
                  <a:ea typeface="+mn-ea"/>
                  <a:cs typeface="Calibri"/>
                </a:rPr>
                <a:pPr algn="l"/>
                <a:t>Guam NWSO   12.68</a:t>
              </a:fld>
              <a:endParaRPr lang="en-US" sz="1100" b="0">
                <a:solidFill>
                  <a:schemeClr val="accent6">
                    <a:lumMod val="50000"/>
                  </a:schemeClr>
                </a:solidFill>
              </a:endParaRPr>
            </a:p>
          </xdr:txBody>
        </xdr:sp>
        <xdr:sp macro="" textlink="Summary!$P$8">
          <xdr:nvSpPr>
            <xdr:cNvPr id="88" name="TextBox 87">
              <a:extLst>
                <a:ext uri="{FF2B5EF4-FFF2-40B4-BE49-F238E27FC236}">
                  <a16:creationId xmlns:a16="http://schemas.microsoft.com/office/drawing/2014/main" id="{D345DDA4-6327-4D04-AB58-7FB091F04D5B}"/>
                </a:ext>
              </a:extLst>
            </xdr:cNvPr>
            <xdr:cNvSpPr txBox="1"/>
          </xdr:nvSpPr>
          <xdr:spPr>
            <a:xfrm>
              <a:off x="4457333" y="6979445"/>
              <a:ext cx="1224800" cy="262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fld id="{4EE4D0A2-A915-441D-BEFE-AD94C931A1C2}" type="TxLink">
                <a:rPr lang="en-US" sz="1100" b="0" i="0" u="none" strike="noStrike">
                  <a:solidFill>
                    <a:srgbClr val="000000"/>
                  </a:solidFill>
                  <a:effectLst/>
                  <a:latin typeface="Calibri"/>
                  <a:ea typeface="+mn-ea"/>
                  <a:cs typeface="Calibri"/>
                </a:rPr>
                <a:pPr algn="l"/>
                <a:t>Inarajan Wtr   10.23</a:t>
              </a:fld>
              <a:endParaRPr lang="en-US" sz="1100" b="0">
                <a:solidFill>
                  <a:schemeClr val="accent6">
                    <a:lumMod val="50000"/>
                  </a:schemeClr>
                </a:solidFill>
              </a:endParaRPr>
            </a:p>
          </xdr:txBody>
        </xdr:sp>
        <xdr:sp macro="" textlink="Summary!$P$7">
          <xdr:nvSpPr>
            <xdr:cNvPr id="89" name="TextBox 88">
              <a:extLst>
                <a:ext uri="{FF2B5EF4-FFF2-40B4-BE49-F238E27FC236}">
                  <a16:creationId xmlns:a16="http://schemas.microsoft.com/office/drawing/2014/main" id="{69E7DAFF-B21D-4317-9FE0-C9E8AB431D92}"/>
                </a:ext>
              </a:extLst>
            </xdr:cNvPr>
            <xdr:cNvSpPr txBox="1"/>
          </xdr:nvSpPr>
          <xdr:spPr>
            <a:xfrm>
              <a:off x="4381339" y="7525260"/>
              <a:ext cx="1277014" cy="262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fld id="{B48C4B7C-6D84-49B0-9253-A4A4A96C980F}" type="TxLink">
                <a:rPr lang="en-US" sz="1100" b="0" i="0" u="none" strike="noStrike">
                  <a:solidFill>
                    <a:srgbClr val="000000"/>
                  </a:solidFill>
                  <a:effectLst/>
                  <a:latin typeface="Calibri"/>
                  <a:ea typeface="+mn-ea"/>
                  <a:cs typeface="Calibri"/>
                </a:rPr>
                <a:pPr algn="l"/>
                <a:t>Inarajan AG   7.07</a:t>
              </a:fld>
              <a:endParaRPr lang="en-US" sz="1100" b="0">
                <a:solidFill>
                  <a:schemeClr val="accent6">
                    <a:lumMod val="50000"/>
                  </a:schemeClr>
                </a:solidFill>
              </a:endParaRPr>
            </a:p>
          </xdr:txBody>
        </xdr:sp>
        <xdr:sp macro="" textlink="Summary!$P$1">
          <xdr:nvSpPr>
            <xdr:cNvPr id="105" name="TextBox 104">
              <a:extLst>
                <a:ext uri="{FF2B5EF4-FFF2-40B4-BE49-F238E27FC236}">
                  <a16:creationId xmlns:a16="http://schemas.microsoft.com/office/drawing/2014/main" id="{4D041FC1-6921-43A1-95E0-BF82BC3AADC6}"/>
                </a:ext>
              </a:extLst>
            </xdr:cNvPr>
            <xdr:cNvSpPr txBox="1"/>
          </xdr:nvSpPr>
          <xdr:spPr>
            <a:xfrm>
              <a:off x="2109481" y="2732060"/>
              <a:ext cx="1194499" cy="10218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fld id="{F13684D4-5635-44C3-895C-CC981F91AE7D}" type="TxLink">
                <a:rPr lang="en-US" sz="2000" b="0" i="0" u="none" strike="noStrike">
                  <a:solidFill>
                    <a:schemeClr val="accent6">
                      <a:lumMod val="50000"/>
                    </a:schemeClr>
                  </a:solidFill>
                  <a:latin typeface="Calibri"/>
                  <a:cs typeface="Calibri"/>
                </a:rPr>
                <a:pPr algn="l"/>
                <a:t>AUG</a:t>
              </a:fld>
              <a:r>
                <a:rPr lang="en-US" sz="2000" b="0" i="0" u="none" strike="noStrike">
                  <a:solidFill>
                    <a:schemeClr val="accent6">
                      <a:lumMod val="50000"/>
                    </a:schemeClr>
                  </a:solidFill>
                  <a:latin typeface="Calibri"/>
                  <a:cs typeface="Calibri"/>
                </a:rPr>
                <a:t> 2020 Rainfall</a:t>
              </a:r>
              <a:r>
                <a:rPr lang="en-US" sz="2000" b="0" i="0" u="none" strike="noStrike" baseline="0">
                  <a:solidFill>
                    <a:schemeClr val="accent6">
                      <a:lumMod val="50000"/>
                    </a:schemeClr>
                  </a:solidFill>
                  <a:latin typeface="Calibri"/>
                  <a:cs typeface="Calibri"/>
                </a:rPr>
                <a:t> Summary</a:t>
              </a:r>
              <a:endParaRPr lang="en-US" sz="2000" b="0">
                <a:solidFill>
                  <a:schemeClr val="accent6">
                    <a:lumMod val="50000"/>
                  </a:schemeClr>
                </a:solidFill>
              </a:endParaRPr>
            </a:p>
          </xdr:txBody>
        </xdr:sp>
        <xdr:sp macro="" textlink="Summary!$P$9">
          <xdr:nvSpPr>
            <xdr:cNvPr id="37" name="TextBox 36">
              <a:extLst>
                <a:ext uri="{FF2B5EF4-FFF2-40B4-BE49-F238E27FC236}">
                  <a16:creationId xmlns:a16="http://schemas.microsoft.com/office/drawing/2014/main" id="{1791CE13-13AE-4E74-AB19-64E26E23F181}"/>
                </a:ext>
              </a:extLst>
            </xdr:cNvPr>
            <xdr:cNvSpPr txBox="1"/>
          </xdr:nvSpPr>
          <xdr:spPr>
            <a:xfrm>
              <a:off x="5196795" y="5197437"/>
              <a:ext cx="1039401" cy="262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fld id="{67AD20D3-1767-439E-A819-BDAE324CF01A}" type="TxLink">
                <a:rPr lang="en-US" sz="1100" b="0" i="0" u="none" strike="noStrike">
                  <a:solidFill>
                    <a:srgbClr val="000000"/>
                  </a:solidFill>
                  <a:effectLst/>
                  <a:latin typeface="Calibri"/>
                  <a:ea typeface="+mn-ea"/>
                  <a:cs typeface="Calibri"/>
                </a:rPr>
                <a:pPr algn="l"/>
                <a:t>Mangilao   7.33</a:t>
              </a:fld>
              <a:endParaRPr lang="en-US" sz="1100" b="0">
                <a:solidFill>
                  <a:schemeClr val="accent6">
                    <a:lumMod val="50000"/>
                  </a:schemeClr>
                </a:solidFill>
              </a:endParaRPr>
            </a:p>
          </xdr:txBody>
        </xdr:sp>
      </xdr:grpSp>
      <xdr:grpSp>
        <xdr:nvGrpSpPr>
          <xdr:cNvPr id="24" name="Group 23"/>
          <xdr:cNvGrpSpPr/>
        </xdr:nvGrpSpPr>
        <xdr:grpSpPr>
          <a:xfrm>
            <a:off x="2371725" y="6391275"/>
            <a:ext cx="6867526" cy="6715125"/>
            <a:chOff x="2943225" y="3562350"/>
            <a:chExt cx="2933434" cy="4310929"/>
          </a:xfrm>
        </xdr:grpSpPr>
        <xdr:sp macro="" textlink="">
          <xdr:nvSpPr>
            <xdr:cNvPr id="25" name="5-Point Star 24"/>
            <xdr:cNvSpPr/>
          </xdr:nvSpPr>
          <xdr:spPr>
            <a:xfrm>
              <a:off x="3810000" y="7644423"/>
              <a:ext cx="124691" cy="124691"/>
            </a:xfrm>
            <a:prstGeom prst="star5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100" b="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26" name="5-Point Star 25"/>
            <xdr:cNvSpPr/>
          </xdr:nvSpPr>
          <xdr:spPr>
            <a:xfrm>
              <a:off x="2943225" y="7748588"/>
              <a:ext cx="124691" cy="124691"/>
            </a:xfrm>
            <a:prstGeom prst="star5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100" b="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27" name="5-Point Star 26"/>
            <xdr:cNvSpPr/>
          </xdr:nvSpPr>
          <xdr:spPr>
            <a:xfrm>
              <a:off x="3581622" y="5700713"/>
              <a:ext cx="124691" cy="124691"/>
            </a:xfrm>
            <a:prstGeom prst="star5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100" b="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28" name="5-Point Star 27"/>
            <xdr:cNvSpPr/>
          </xdr:nvSpPr>
          <xdr:spPr>
            <a:xfrm>
              <a:off x="2947197" y="6300132"/>
              <a:ext cx="124691" cy="124691"/>
            </a:xfrm>
            <a:prstGeom prst="star5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100" b="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29" name="5-Point Star 28"/>
            <xdr:cNvSpPr/>
          </xdr:nvSpPr>
          <xdr:spPr>
            <a:xfrm>
              <a:off x="4274971" y="5472866"/>
              <a:ext cx="124691" cy="124691"/>
            </a:xfrm>
            <a:prstGeom prst="star5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100" b="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30" name="5-Point Star 29"/>
            <xdr:cNvSpPr/>
          </xdr:nvSpPr>
          <xdr:spPr>
            <a:xfrm>
              <a:off x="4481529" y="4822773"/>
              <a:ext cx="124691" cy="124691"/>
            </a:xfrm>
            <a:prstGeom prst="star5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100" b="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31" name="5-Point Star 30"/>
            <xdr:cNvSpPr/>
          </xdr:nvSpPr>
          <xdr:spPr>
            <a:xfrm>
              <a:off x="4931925" y="4943329"/>
              <a:ext cx="124691" cy="124691"/>
            </a:xfrm>
            <a:prstGeom prst="star5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100" b="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32" name="5-Point Star 31"/>
            <xdr:cNvSpPr/>
          </xdr:nvSpPr>
          <xdr:spPr>
            <a:xfrm>
              <a:off x="4960187" y="3562350"/>
              <a:ext cx="124691" cy="124691"/>
            </a:xfrm>
            <a:prstGeom prst="star5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100" b="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33" name="5-Point Star 32"/>
            <xdr:cNvSpPr/>
          </xdr:nvSpPr>
          <xdr:spPr>
            <a:xfrm>
              <a:off x="3930556" y="5667865"/>
              <a:ext cx="124691" cy="124691"/>
            </a:xfrm>
            <a:prstGeom prst="star5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100" b="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34" name="5-Point Star 33"/>
            <xdr:cNvSpPr/>
          </xdr:nvSpPr>
          <xdr:spPr>
            <a:xfrm>
              <a:off x="4103898" y="5518141"/>
              <a:ext cx="124691" cy="124691"/>
            </a:xfrm>
            <a:prstGeom prst="star5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100" b="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35" name="5-Point Star 34"/>
            <xdr:cNvSpPr/>
          </xdr:nvSpPr>
          <xdr:spPr>
            <a:xfrm>
              <a:off x="5751968" y="4369881"/>
              <a:ext cx="124691" cy="124691"/>
            </a:xfrm>
            <a:prstGeom prst="star5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100" b="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36" name="5-Point Star 35"/>
            <xdr:cNvSpPr/>
          </xdr:nvSpPr>
          <xdr:spPr>
            <a:xfrm>
              <a:off x="3933020" y="7210139"/>
              <a:ext cx="124691" cy="124691"/>
            </a:xfrm>
            <a:prstGeom prst="star5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100" b="0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38" name="5-Point Star 37"/>
            <xdr:cNvSpPr/>
          </xdr:nvSpPr>
          <xdr:spPr>
            <a:xfrm>
              <a:off x="3789106" y="5536713"/>
              <a:ext cx="124691" cy="124691"/>
            </a:xfrm>
            <a:prstGeom prst="star5">
              <a:avLst/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 sz="1100" b="0">
                <a:solidFill>
                  <a:schemeClr val="bg1"/>
                </a:solidFill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C50"/>
  <sheetViews>
    <sheetView zoomScale="70" zoomScaleNormal="70" workbookViewId="0">
      <selection activeCell="AB18" sqref="AB18"/>
    </sheetView>
  </sheetViews>
  <sheetFormatPr defaultRowHeight="15" x14ac:dyDescent="0.25"/>
  <cols>
    <col min="1" max="1" width="16.140625" customWidth="1"/>
    <col min="9" max="9" width="13.42578125" customWidth="1"/>
    <col min="16" max="16" width="16.28515625" customWidth="1"/>
    <col min="18" max="18" width="14.42578125" customWidth="1"/>
  </cols>
  <sheetData>
    <row r="2" spans="1:2" x14ac:dyDescent="0.25">
      <c r="A2" s="1"/>
      <c r="B2" s="2"/>
    </row>
    <row r="50" spans="3:3" x14ac:dyDescent="0.25">
      <c r="C50" s="4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34"/>
  <sheetViews>
    <sheetView workbookViewId="0">
      <selection activeCell="O24" sqref="O24"/>
    </sheetView>
  </sheetViews>
  <sheetFormatPr defaultRowHeight="15" x14ac:dyDescent="0.25"/>
  <sheetData>
    <row r="1" spans="1:13" x14ac:dyDescent="0.25">
      <c r="A1" s="2"/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2">
        <v>1</v>
      </c>
      <c r="B2" s="12" t="s">
        <v>2</v>
      </c>
      <c r="C2" s="12" t="s">
        <v>2</v>
      </c>
      <c r="D2" s="12" t="s">
        <v>2</v>
      </c>
      <c r="E2" s="12" t="s">
        <v>2</v>
      </c>
      <c r="F2" s="12" t="s">
        <v>2</v>
      </c>
      <c r="G2" s="12" t="s">
        <v>2</v>
      </c>
      <c r="H2" s="12" t="s">
        <v>2</v>
      </c>
      <c r="I2" s="12" t="s">
        <v>2</v>
      </c>
      <c r="J2" s="12"/>
      <c r="K2" s="12"/>
      <c r="L2" s="12"/>
      <c r="M2" s="12"/>
    </row>
    <row r="3" spans="1:13" x14ac:dyDescent="0.25">
      <c r="A3" s="2">
        <v>2</v>
      </c>
      <c r="B3" s="12" t="s">
        <v>2</v>
      </c>
      <c r="C3" s="12" t="s">
        <v>2</v>
      </c>
      <c r="D3" s="12" t="s">
        <v>2</v>
      </c>
      <c r="E3" s="12" t="s">
        <v>2</v>
      </c>
      <c r="F3" s="12" t="s">
        <v>2</v>
      </c>
      <c r="G3" s="12" t="s">
        <v>2</v>
      </c>
      <c r="H3" s="12">
        <v>0.28000000000000003</v>
      </c>
      <c r="I3" s="12" t="s">
        <v>2</v>
      </c>
      <c r="J3" s="12"/>
      <c r="K3" s="12"/>
      <c r="L3" s="12"/>
      <c r="M3" s="12"/>
    </row>
    <row r="4" spans="1:13" x14ac:dyDescent="0.25">
      <c r="A4" s="2">
        <v>3</v>
      </c>
      <c r="B4" s="12">
        <v>0.23</v>
      </c>
      <c r="C4" s="12">
        <v>2.2999999999999998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>
        <v>0.15</v>
      </c>
      <c r="J4" s="12"/>
      <c r="K4" s="12"/>
      <c r="L4" s="12"/>
      <c r="M4" s="12"/>
    </row>
    <row r="5" spans="1:13" x14ac:dyDescent="0.25">
      <c r="A5" s="2">
        <v>4</v>
      </c>
      <c r="B5" s="12" t="s">
        <v>2</v>
      </c>
      <c r="C5" s="12">
        <v>0.2</v>
      </c>
      <c r="D5" s="12" t="s">
        <v>2</v>
      </c>
      <c r="E5" s="12" t="s">
        <v>2</v>
      </c>
      <c r="F5" s="12">
        <v>1.58</v>
      </c>
      <c r="G5" s="12">
        <v>2.0299999999999998</v>
      </c>
      <c r="H5" s="12" t="s">
        <v>2</v>
      </c>
      <c r="I5" s="12">
        <v>0.36</v>
      </c>
      <c r="J5" s="12"/>
      <c r="K5" s="12"/>
      <c r="L5" s="12"/>
      <c r="M5" s="12"/>
    </row>
    <row r="6" spans="1:13" x14ac:dyDescent="0.25">
      <c r="A6" s="2">
        <v>5</v>
      </c>
      <c r="B6" s="12" t="s">
        <v>2</v>
      </c>
      <c r="C6" s="12">
        <v>0.05</v>
      </c>
      <c r="D6" s="12">
        <v>0.11</v>
      </c>
      <c r="E6" s="12" t="s">
        <v>2</v>
      </c>
      <c r="F6" s="12" t="s">
        <v>2</v>
      </c>
      <c r="G6" s="12">
        <v>0.11</v>
      </c>
      <c r="H6" s="12" t="s">
        <v>2</v>
      </c>
      <c r="I6" s="12">
        <v>0.35</v>
      </c>
      <c r="J6" s="12"/>
      <c r="K6" s="12"/>
      <c r="L6" s="12"/>
      <c r="M6" s="12"/>
    </row>
    <row r="7" spans="1:13" x14ac:dyDescent="0.25">
      <c r="A7" s="2">
        <v>6</v>
      </c>
      <c r="B7" s="12">
        <v>0.04</v>
      </c>
      <c r="C7" s="12">
        <v>0.01</v>
      </c>
      <c r="D7" s="12">
        <v>0</v>
      </c>
      <c r="E7" s="12">
        <v>1.64</v>
      </c>
      <c r="F7" s="12" t="s">
        <v>2</v>
      </c>
      <c r="G7" s="12" t="s">
        <v>2</v>
      </c>
      <c r="H7" s="12">
        <v>0.08</v>
      </c>
      <c r="I7" s="12">
        <v>0.11</v>
      </c>
      <c r="J7" s="12"/>
      <c r="K7" s="12"/>
      <c r="L7" s="12"/>
      <c r="M7" s="12"/>
    </row>
    <row r="8" spans="1:13" x14ac:dyDescent="0.25">
      <c r="A8" s="2">
        <v>7</v>
      </c>
      <c r="B8" s="12">
        <v>0.05</v>
      </c>
      <c r="C8" s="12">
        <v>0</v>
      </c>
      <c r="D8" s="12" t="s">
        <v>2</v>
      </c>
      <c r="E8" s="12" t="s">
        <v>2</v>
      </c>
      <c r="F8" s="12" t="s">
        <v>2</v>
      </c>
      <c r="G8" s="12" t="s">
        <v>2</v>
      </c>
      <c r="H8" s="12" t="s">
        <v>2</v>
      </c>
      <c r="I8" s="12">
        <v>0.04</v>
      </c>
      <c r="J8" s="12"/>
      <c r="K8" s="12"/>
      <c r="L8" s="12"/>
      <c r="M8" s="12"/>
    </row>
    <row r="9" spans="1:13" x14ac:dyDescent="0.25">
      <c r="A9" s="2">
        <v>8</v>
      </c>
      <c r="B9" s="12" t="s">
        <v>2</v>
      </c>
      <c r="C9" s="12" t="s">
        <v>2</v>
      </c>
      <c r="D9" s="12" t="s">
        <v>2</v>
      </c>
      <c r="E9" s="12" t="s">
        <v>2</v>
      </c>
      <c r="F9" s="12" t="s">
        <v>2</v>
      </c>
      <c r="G9" s="12" t="s">
        <v>2</v>
      </c>
      <c r="H9" s="12" t="s">
        <v>2</v>
      </c>
      <c r="I9" s="12" t="s">
        <v>2</v>
      </c>
      <c r="J9" s="12"/>
      <c r="K9" s="12"/>
      <c r="L9" s="12"/>
      <c r="M9" s="12"/>
    </row>
    <row r="10" spans="1:13" x14ac:dyDescent="0.25">
      <c r="A10" s="2">
        <v>9</v>
      </c>
      <c r="B10" s="12">
        <v>0.05</v>
      </c>
      <c r="C10" s="12" t="s">
        <v>2</v>
      </c>
      <c r="D10" s="12">
        <v>0</v>
      </c>
      <c r="E10" s="12" t="s">
        <v>2</v>
      </c>
      <c r="F10" s="12" t="s">
        <v>2</v>
      </c>
      <c r="G10" s="12" t="s">
        <v>2</v>
      </c>
      <c r="H10" s="12" t="s">
        <v>2</v>
      </c>
      <c r="I10" s="12" t="s">
        <v>2</v>
      </c>
      <c r="J10" s="12"/>
      <c r="K10" s="12"/>
      <c r="L10" s="12"/>
      <c r="M10" s="12"/>
    </row>
    <row r="11" spans="1:13" x14ac:dyDescent="0.25">
      <c r="A11" s="2">
        <v>10</v>
      </c>
      <c r="B11" s="12">
        <v>0.44</v>
      </c>
      <c r="C11" s="12">
        <v>0.04</v>
      </c>
      <c r="D11" s="12" t="s">
        <v>13</v>
      </c>
      <c r="E11" s="12" t="s">
        <v>2</v>
      </c>
      <c r="F11" s="12" t="s">
        <v>2</v>
      </c>
      <c r="G11" s="12" t="s">
        <v>2</v>
      </c>
      <c r="H11" s="12">
        <v>0.15</v>
      </c>
      <c r="I11" s="12">
        <v>0.51</v>
      </c>
      <c r="J11" s="12"/>
      <c r="K11" s="12"/>
      <c r="L11" s="12"/>
      <c r="M11" s="12"/>
    </row>
    <row r="12" spans="1:13" x14ac:dyDescent="0.25">
      <c r="A12" s="2">
        <v>11</v>
      </c>
      <c r="B12" s="12" t="s">
        <v>2</v>
      </c>
      <c r="C12" s="12">
        <v>0.04</v>
      </c>
      <c r="D12" s="12">
        <v>0</v>
      </c>
      <c r="E12" s="12" t="s">
        <v>2</v>
      </c>
      <c r="F12" s="12">
        <v>1.65</v>
      </c>
      <c r="G12" s="12" t="s">
        <v>2</v>
      </c>
      <c r="H12" s="12" t="s">
        <v>2</v>
      </c>
      <c r="I12" s="12">
        <v>0.13</v>
      </c>
      <c r="J12" s="12"/>
      <c r="K12" s="12"/>
      <c r="L12" s="12"/>
      <c r="M12" s="12"/>
    </row>
    <row r="13" spans="1:13" x14ac:dyDescent="0.25">
      <c r="A13" s="2">
        <v>12</v>
      </c>
      <c r="B13" s="12" t="s">
        <v>2</v>
      </c>
      <c r="C13" s="12">
        <v>0</v>
      </c>
      <c r="D13" s="12">
        <v>0</v>
      </c>
      <c r="E13" s="12" t="s">
        <v>2</v>
      </c>
      <c r="F13" s="12" t="s">
        <v>2</v>
      </c>
      <c r="G13" s="12" t="s">
        <v>2</v>
      </c>
      <c r="H13" s="12" t="s">
        <v>2</v>
      </c>
      <c r="I13" s="12">
        <v>0.17</v>
      </c>
      <c r="J13" s="12"/>
      <c r="K13" s="12"/>
      <c r="L13" s="12"/>
      <c r="M13" s="12"/>
    </row>
    <row r="14" spans="1:13" x14ac:dyDescent="0.25">
      <c r="A14" s="2">
        <v>13</v>
      </c>
      <c r="B14" s="12">
        <v>0.48</v>
      </c>
      <c r="C14" s="12">
        <v>0</v>
      </c>
      <c r="D14" s="12">
        <v>0.14000000000000001</v>
      </c>
      <c r="E14" s="12">
        <v>0.04</v>
      </c>
      <c r="F14" s="12" t="s">
        <v>2</v>
      </c>
      <c r="G14" s="12" t="s">
        <v>2</v>
      </c>
      <c r="H14" s="12">
        <v>1.1100000000000001</v>
      </c>
      <c r="I14" s="12">
        <v>0.5</v>
      </c>
      <c r="J14" s="12"/>
      <c r="K14" s="12"/>
      <c r="L14" s="12"/>
      <c r="M14" s="12"/>
    </row>
    <row r="15" spans="1:13" x14ac:dyDescent="0.25">
      <c r="A15" s="2">
        <v>14</v>
      </c>
      <c r="B15" s="12">
        <v>0.01</v>
      </c>
      <c r="C15" s="12">
        <v>0.06</v>
      </c>
      <c r="D15" s="12" t="s">
        <v>2</v>
      </c>
      <c r="E15" s="12" t="s">
        <v>2</v>
      </c>
      <c r="F15" s="12" t="s">
        <v>2</v>
      </c>
      <c r="G15" s="12" t="s">
        <v>2</v>
      </c>
      <c r="H15" s="12">
        <v>0.91</v>
      </c>
      <c r="I15" s="12">
        <v>0</v>
      </c>
      <c r="J15" s="12"/>
      <c r="K15" s="12"/>
      <c r="L15" s="12"/>
      <c r="M15" s="12"/>
    </row>
    <row r="16" spans="1:13" x14ac:dyDescent="0.25">
      <c r="A16" s="2">
        <v>15</v>
      </c>
      <c r="B16" s="12">
        <v>0</v>
      </c>
      <c r="C16" s="12" t="s">
        <v>2</v>
      </c>
      <c r="D16" s="12" t="s">
        <v>2</v>
      </c>
      <c r="E16" s="12" t="s">
        <v>2</v>
      </c>
      <c r="F16" s="12" t="s">
        <v>2</v>
      </c>
      <c r="G16" s="12" t="s">
        <v>2</v>
      </c>
      <c r="H16" s="12">
        <v>0.18</v>
      </c>
      <c r="I16" s="12" t="s">
        <v>2</v>
      </c>
      <c r="J16" s="12"/>
      <c r="K16" s="12"/>
      <c r="L16" s="12"/>
      <c r="M16" s="12"/>
    </row>
    <row r="17" spans="1:13" x14ac:dyDescent="0.25">
      <c r="A17" s="2">
        <v>16</v>
      </c>
      <c r="B17" s="12">
        <v>0.03</v>
      </c>
      <c r="C17" s="12" t="s">
        <v>2</v>
      </c>
      <c r="D17" s="12">
        <v>0</v>
      </c>
      <c r="E17" s="12" t="s">
        <v>2</v>
      </c>
      <c r="F17" s="12" t="s">
        <v>2</v>
      </c>
      <c r="G17" s="12" t="s">
        <v>2</v>
      </c>
      <c r="H17" s="12">
        <v>0.04</v>
      </c>
      <c r="I17" s="12" t="s">
        <v>2</v>
      </c>
      <c r="J17" s="12"/>
      <c r="K17" s="12"/>
      <c r="L17" s="12"/>
      <c r="M17" s="12"/>
    </row>
    <row r="18" spans="1:13" x14ac:dyDescent="0.25">
      <c r="A18" s="2">
        <v>17</v>
      </c>
      <c r="B18" s="12" t="s">
        <v>13</v>
      </c>
      <c r="C18" s="12" t="s">
        <v>2</v>
      </c>
      <c r="D18" s="12" t="s">
        <v>2</v>
      </c>
      <c r="E18" s="12" t="s">
        <v>2</v>
      </c>
      <c r="F18" s="12" t="s">
        <v>2</v>
      </c>
      <c r="G18" s="12" t="s">
        <v>2</v>
      </c>
      <c r="H18" s="12">
        <v>0.42</v>
      </c>
      <c r="I18" s="12">
        <v>0.55000000000000004</v>
      </c>
      <c r="J18" s="12"/>
      <c r="K18" s="12"/>
      <c r="L18" s="12"/>
      <c r="M18" s="12"/>
    </row>
    <row r="19" spans="1:13" x14ac:dyDescent="0.25">
      <c r="A19" s="2">
        <v>18</v>
      </c>
      <c r="B19" s="12" t="s">
        <v>2</v>
      </c>
      <c r="C19" s="12">
        <v>0.09</v>
      </c>
      <c r="D19" s="12" t="s">
        <v>2</v>
      </c>
      <c r="E19" s="12" t="s">
        <v>2</v>
      </c>
      <c r="F19" s="12">
        <v>1.45</v>
      </c>
      <c r="G19" s="12">
        <v>1.85</v>
      </c>
      <c r="H19" s="12" t="s">
        <v>2</v>
      </c>
      <c r="I19" s="12">
        <v>0.11</v>
      </c>
      <c r="J19" s="12"/>
      <c r="K19" s="12"/>
      <c r="L19" s="12"/>
      <c r="M19" s="12"/>
    </row>
    <row r="20" spans="1:13" x14ac:dyDescent="0.25">
      <c r="A20" s="2">
        <v>19</v>
      </c>
      <c r="B20" s="12" t="s">
        <v>2</v>
      </c>
      <c r="C20" s="12" t="s">
        <v>13</v>
      </c>
      <c r="D20" s="12" t="s">
        <v>2</v>
      </c>
      <c r="E20" s="12" t="s">
        <v>2</v>
      </c>
      <c r="F20" s="12" t="s">
        <v>2</v>
      </c>
      <c r="G20" s="12">
        <v>0.16</v>
      </c>
      <c r="H20" s="12" t="s">
        <v>2</v>
      </c>
      <c r="I20" s="12">
        <v>0</v>
      </c>
      <c r="J20" s="12"/>
      <c r="K20" s="12"/>
      <c r="L20" s="12"/>
      <c r="M20" s="12"/>
    </row>
    <row r="21" spans="1:13" x14ac:dyDescent="0.25">
      <c r="A21" s="2">
        <v>20</v>
      </c>
      <c r="B21" s="12" t="s">
        <v>2</v>
      </c>
      <c r="C21" s="12">
        <v>0.04</v>
      </c>
      <c r="D21" s="12" t="s">
        <v>2</v>
      </c>
      <c r="E21" s="12">
        <v>0.7</v>
      </c>
      <c r="F21" s="12">
        <v>0</v>
      </c>
      <c r="G21" s="12" t="s">
        <v>2</v>
      </c>
      <c r="H21" s="12">
        <v>1.0900000000000001</v>
      </c>
      <c r="I21" s="12">
        <v>0.31</v>
      </c>
      <c r="J21" s="12"/>
      <c r="K21" s="12"/>
      <c r="L21" s="12"/>
      <c r="M21" s="12"/>
    </row>
    <row r="22" spans="1:13" x14ac:dyDescent="0.25">
      <c r="A22" s="2">
        <v>21</v>
      </c>
      <c r="B22" s="12">
        <v>0.27</v>
      </c>
      <c r="C22" s="12">
        <v>0.01</v>
      </c>
      <c r="D22" s="12" t="s">
        <v>2</v>
      </c>
      <c r="E22" s="12" t="s">
        <v>2</v>
      </c>
      <c r="F22" s="12" t="s">
        <v>2</v>
      </c>
      <c r="G22" s="12" t="s">
        <v>2</v>
      </c>
      <c r="H22" s="12" t="s">
        <v>2</v>
      </c>
      <c r="I22" s="12">
        <v>0</v>
      </c>
      <c r="J22" s="12"/>
      <c r="K22" s="12"/>
      <c r="L22" s="12"/>
      <c r="M22" s="12"/>
    </row>
    <row r="23" spans="1:13" x14ac:dyDescent="0.25">
      <c r="A23" s="2">
        <v>22</v>
      </c>
      <c r="B23" s="12">
        <v>0.39</v>
      </c>
      <c r="C23" s="12" t="s">
        <v>2</v>
      </c>
      <c r="D23" s="12" t="s">
        <v>2</v>
      </c>
      <c r="E23" s="12" t="s">
        <v>2</v>
      </c>
      <c r="F23" s="12" t="s">
        <v>2</v>
      </c>
      <c r="G23" s="12">
        <v>0.04</v>
      </c>
      <c r="H23" s="12">
        <v>0.56000000000000005</v>
      </c>
      <c r="I23" s="12" t="s">
        <v>2</v>
      </c>
      <c r="J23" s="12"/>
      <c r="K23" s="12"/>
      <c r="L23" s="12"/>
      <c r="M23" s="12"/>
    </row>
    <row r="24" spans="1:13" x14ac:dyDescent="0.25">
      <c r="A24" s="2">
        <v>23</v>
      </c>
      <c r="B24" s="12">
        <v>0.05</v>
      </c>
      <c r="C24" s="12" t="s">
        <v>2</v>
      </c>
      <c r="D24" s="12">
        <v>0.11</v>
      </c>
      <c r="E24" s="12" t="s">
        <v>2</v>
      </c>
      <c r="F24" s="12" t="s">
        <v>2</v>
      </c>
      <c r="G24" s="12">
        <v>0.05</v>
      </c>
      <c r="H24" s="12">
        <v>0.13</v>
      </c>
      <c r="I24" s="12" t="s">
        <v>2</v>
      </c>
      <c r="J24" s="12"/>
      <c r="K24" s="12"/>
      <c r="L24" s="12"/>
      <c r="M24" s="12"/>
    </row>
    <row r="25" spans="1:13" x14ac:dyDescent="0.25">
      <c r="A25" s="2">
        <v>24</v>
      </c>
      <c r="B25" s="12">
        <v>0.04</v>
      </c>
      <c r="C25" s="12">
        <v>7.0000000000000007E-2</v>
      </c>
      <c r="D25" s="12" t="s">
        <v>2</v>
      </c>
      <c r="E25" s="12" t="s">
        <v>2</v>
      </c>
      <c r="F25" s="12" t="s">
        <v>2</v>
      </c>
      <c r="G25" s="12">
        <v>0.16</v>
      </c>
      <c r="H25" s="12">
        <v>0.03</v>
      </c>
      <c r="I25" s="12" t="s">
        <v>2</v>
      </c>
      <c r="J25" s="12"/>
      <c r="K25" s="12"/>
      <c r="L25" s="12"/>
      <c r="M25" s="12"/>
    </row>
    <row r="26" spans="1:13" x14ac:dyDescent="0.25">
      <c r="A26" s="2">
        <v>25</v>
      </c>
      <c r="B26" s="12" t="s">
        <v>2</v>
      </c>
      <c r="C26" s="12">
        <v>0.24</v>
      </c>
      <c r="D26" s="12" t="s">
        <v>2</v>
      </c>
      <c r="E26" s="12" t="s">
        <v>2</v>
      </c>
      <c r="F26" s="12" t="s">
        <v>2</v>
      </c>
      <c r="G26" s="12">
        <v>0.02</v>
      </c>
      <c r="H26" s="12" t="s">
        <v>2</v>
      </c>
      <c r="I26" s="12" t="s">
        <v>2</v>
      </c>
      <c r="J26" s="12"/>
      <c r="K26" s="12"/>
      <c r="L26" s="12"/>
      <c r="M26" s="12"/>
    </row>
    <row r="27" spans="1:13" x14ac:dyDescent="0.25">
      <c r="A27" s="2">
        <v>26</v>
      </c>
      <c r="B27" s="12" t="s">
        <v>2</v>
      </c>
      <c r="C27" s="12">
        <v>0.27</v>
      </c>
      <c r="D27" s="12" t="s">
        <v>2</v>
      </c>
      <c r="E27" s="12" t="s">
        <v>2</v>
      </c>
      <c r="F27" s="12">
        <v>0.21</v>
      </c>
      <c r="G27" s="12">
        <v>0.11</v>
      </c>
      <c r="H27" s="12" t="s">
        <v>2</v>
      </c>
      <c r="I27" s="12" t="s">
        <v>2</v>
      </c>
      <c r="J27" s="12"/>
      <c r="K27" s="12"/>
      <c r="L27" s="12"/>
      <c r="M27" s="12"/>
    </row>
    <row r="28" spans="1:13" x14ac:dyDescent="0.25">
      <c r="A28" s="2">
        <v>27</v>
      </c>
      <c r="B28" s="12">
        <v>0.55000000000000004</v>
      </c>
      <c r="C28" s="12" t="s">
        <v>2</v>
      </c>
      <c r="D28" s="12" t="s">
        <v>2</v>
      </c>
      <c r="E28" s="12">
        <v>0.84</v>
      </c>
      <c r="F28" s="12" t="s">
        <v>2</v>
      </c>
      <c r="G28" s="12" t="s">
        <v>2</v>
      </c>
      <c r="H28" s="12">
        <v>0.7</v>
      </c>
      <c r="I28" s="12" t="s">
        <v>2</v>
      </c>
      <c r="J28" s="12"/>
      <c r="K28" s="12"/>
      <c r="L28" s="12"/>
      <c r="M28" s="12"/>
    </row>
    <row r="29" spans="1:13" x14ac:dyDescent="0.25">
      <c r="A29" s="2">
        <v>28</v>
      </c>
      <c r="B29" s="12">
        <v>0.14000000000000001</v>
      </c>
      <c r="C29" s="12">
        <v>0.01</v>
      </c>
      <c r="D29" s="12" t="s">
        <v>2</v>
      </c>
      <c r="E29" s="12" t="s">
        <v>2</v>
      </c>
      <c r="F29" s="12">
        <v>0.02</v>
      </c>
      <c r="G29" s="12" t="s">
        <v>2</v>
      </c>
      <c r="H29" s="12">
        <v>0.8</v>
      </c>
      <c r="I29" s="12">
        <v>2.02</v>
      </c>
      <c r="J29" s="12"/>
      <c r="K29" s="12"/>
      <c r="L29" s="12"/>
      <c r="M29" s="12"/>
    </row>
    <row r="30" spans="1:13" x14ac:dyDescent="0.25">
      <c r="A30" s="2">
        <v>29</v>
      </c>
      <c r="B30" s="12">
        <v>0.3</v>
      </c>
      <c r="C30" s="12" t="s">
        <v>2</v>
      </c>
      <c r="D30" s="12" t="s">
        <v>2</v>
      </c>
      <c r="E30" s="12" t="s">
        <v>2</v>
      </c>
      <c r="F30" s="12" t="s">
        <v>2</v>
      </c>
      <c r="G30" s="12">
        <v>0.27</v>
      </c>
      <c r="H30" s="12">
        <v>0</v>
      </c>
      <c r="I30" s="12" t="s">
        <v>2</v>
      </c>
      <c r="J30" s="12"/>
      <c r="K30" s="12"/>
      <c r="L30" s="12"/>
      <c r="M30" s="12"/>
    </row>
    <row r="31" spans="1:13" x14ac:dyDescent="0.25">
      <c r="A31" s="2">
        <v>30</v>
      </c>
      <c r="B31" s="12">
        <v>0.2</v>
      </c>
      <c r="C31" s="12"/>
      <c r="D31" s="12">
        <v>0.31</v>
      </c>
      <c r="E31" s="12" t="s">
        <v>2</v>
      </c>
      <c r="F31" s="12" t="s">
        <v>2</v>
      </c>
      <c r="G31" s="12">
        <v>0.21</v>
      </c>
      <c r="H31" s="12">
        <v>0.15</v>
      </c>
      <c r="I31" s="12" t="s">
        <v>2</v>
      </c>
      <c r="J31" s="12"/>
      <c r="K31" s="12"/>
      <c r="L31" s="12"/>
      <c r="M31" s="12"/>
    </row>
    <row r="32" spans="1:13" x14ac:dyDescent="0.25">
      <c r="A32" s="2">
        <v>31</v>
      </c>
      <c r="B32" s="12">
        <v>0.03</v>
      </c>
      <c r="C32" s="12"/>
      <c r="D32" s="12" t="s">
        <v>2</v>
      </c>
      <c r="E32" s="12"/>
      <c r="F32" s="12" t="s">
        <v>2</v>
      </c>
      <c r="G32" s="12"/>
      <c r="H32" s="12">
        <v>0.16</v>
      </c>
      <c r="I32" s="12">
        <v>2.02</v>
      </c>
      <c r="J32" s="12"/>
      <c r="K32" s="12"/>
      <c r="L32" s="12"/>
      <c r="M32" s="12"/>
    </row>
    <row r="33" spans="1:13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" t="s">
        <v>26</v>
      </c>
      <c r="B34" s="12">
        <f>SUM(B2:B32)</f>
        <v>3.3</v>
      </c>
      <c r="C34" s="12">
        <f t="shared" ref="C34:M34" si="0">SUM(C2:C32)</f>
        <v>3.4299999999999993</v>
      </c>
      <c r="D34" s="12">
        <f t="shared" si="0"/>
        <v>0.66999999999999993</v>
      </c>
      <c r="E34" s="12">
        <f t="shared" si="0"/>
        <v>3.2199999999999998</v>
      </c>
      <c r="F34" s="12">
        <f t="shared" si="0"/>
        <v>4.9099999999999993</v>
      </c>
      <c r="G34" s="12">
        <f t="shared" si="0"/>
        <v>5.0099999999999989</v>
      </c>
      <c r="H34" s="12">
        <f t="shared" si="0"/>
        <v>6.7900000000000009</v>
      </c>
      <c r="I34" s="12">
        <f t="shared" si="0"/>
        <v>7.33</v>
      </c>
      <c r="J34" s="12">
        <f t="shared" si="0"/>
        <v>0</v>
      </c>
      <c r="K34" s="12">
        <f t="shared" si="0"/>
        <v>0</v>
      </c>
      <c r="L34" s="12">
        <f t="shared" si="0"/>
        <v>0</v>
      </c>
      <c r="M34" s="12">
        <f t="shared" si="0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34"/>
  <sheetViews>
    <sheetView workbookViewId="0">
      <selection activeCell="M34" sqref="B2:M34"/>
    </sheetView>
  </sheetViews>
  <sheetFormatPr defaultRowHeight="15" x14ac:dyDescent="0.25"/>
  <sheetData>
    <row r="1" spans="1:13" x14ac:dyDescent="0.25">
      <c r="A1" s="2"/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2">
        <v>1</v>
      </c>
      <c r="B2" s="12">
        <v>0</v>
      </c>
      <c r="C2" s="12">
        <v>0.15</v>
      </c>
      <c r="D2" s="12">
        <v>0</v>
      </c>
      <c r="E2" s="12">
        <v>0.18</v>
      </c>
      <c r="F2" s="12">
        <v>0</v>
      </c>
      <c r="G2" s="12">
        <v>0.42</v>
      </c>
      <c r="H2" s="12">
        <v>0.03</v>
      </c>
      <c r="I2" s="12">
        <v>0.43</v>
      </c>
      <c r="J2" s="12"/>
      <c r="K2" s="12"/>
      <c r="L2" s="12"/>
      <c r="M2" s="12"/>
    </row>
    <row r="3" spans="1:13" x14ac:dyDescent="0.25">
      <c r="A3" s="2">
        <v>2</v>
      </c>
      <c r="B3" s="12">
        <v>0.04</v>
      </c>
      <c r="C3" s="12">
        <v>0.94</v>
      </c>
      <c r="D3" s="12">
        <v>0</v>
      </c>
      <c r="E3" s="12">
        <v>0</v>
      </c>
      <c r="F3" s="12">
        <v>0.94</v>
      </c>
      <c r="G3" s="12">
        <v>0.05</v>
      </c>
      <c r="H3" s="12">
        <v>0.08</v>
      </c>
      <c r="I3" s="12">
        <v>0.03</v>
      </c>
      <c r="J3" s="12"/>
      <c r="K3" s="12"/>
      <c r="L3" s="12"/>
      <c r="M3" s="12"/>
    </row>
    <row r="4" spans="1:13" x14ac:dyDescent="0.25">
      <c r="A4" s="2">
        <v>3</v>
      </c>
      <c r="B4" s="12">
        <v>0.57999999999999996</v>
      </c>
      <c r="C4" s="12">
        <v>0.5</v>
      </c>
      <c r="D4" s="12">
        <v>0.38</v>
      </c>
      <c r="E4" s="12">
        <v>0.14000000000000001</v>
      </c>
      <c r="F4" s="12">
        <v>0.1</v>
      </c>
      <c r="G4" s="12">
        <v>0.06</v>
      </c>
      <c r="H4" s="12">
        <v>0.38</v>
      </c>
      <c r="I4" s="12">
        <v>0.11</v>
      </c>
      <c r="J4" s="12"/>
      <c r="K4" s="12"/>
      <c r="L4" s="12"/>
      <c r="M4" s="12"/>
    </row>
    <row r="5" spans="1:13" x14ac:dyDescent="0.25">
      <c r="A5" s="2">
        <v>4</v>
      </c>
      <c r="B5" s="12">
        <v>0.02</v>
      </c>
      <c r="C5" s="12">
        <v>1</v>
      </c>
      <c r="D5" s="12">
        <v>0</v>
      </c>
      <c r="E5" s="12">
        <v>0.05</v>
      </c>
      <c r="F5" s="12">
        <v>0.12</v>
      </c>
      <c r="G5" s="12">
        <v>0</v>
      </c>
      <c r="H5" s="12">
        <v>0.04</v>
      </c>
      <c r="I5" s="12">
        <v>0.22</v>
      </c>
      <c r="J5" s="12"/>
      <c r="K5" s="12"/>
      <c r="L5" s="12"/>
      <c r="M5" s="12"/>
    </row>
    <row r="6" spans="1:13" x14ac:dyDescent="0.25">
      <c r="A6" s="2">
        <v>5</v>
      </c>
      <c r="B6" s="12">
        <v>0</v>
      </c>
      <c r="C6" s="12">
        <v>0.14000000000000001</v>
      </c>
      <c r="D6" s="12">
        <v>0</v>
      </c>
      <c r="E6" s="12">
        <v>1.08</v>
      </c>
      <c r="F6" s="12">
        <v>0.17</v>
      </c>
      <c r="G6" s="12">
        <v>0.02</v>
      </c>
      <c r="H6" s="12">
        <v>0.51</v>
      </c>
      <c r="I6" s="12">
        <v>0.13</v>
      </c>
      <c r="J6" s="12"/>
      <c r="K6" s="12"/>
      <c r="L6" s="12"/>
      <c r="M6" s="12"/>
    </row>
    <row r="7" spans="1:13" x14ac:dyDescent="0.25">
      <c r="A7" s="2">
        <v>6</v>
      </c>
      <c r="B7" s="12">
        <v>0</v>
      </c>
      <c r="C7" s="12">
        <v>0.02</v>
      </c>
      <c r="D7" s="12">
        <v>0.19</v>
      </c>
      <c r="E7" s="12">
        <v>0.05</v>
      </c>
      <c r="F7" s="12">
        <v>0.24</v>
      </c>
      <c r="G7" s="12">
        <v>1.2</v>
      </c>
      <c r="H7" s="12">
        <v>0.15</v>
      </c>
      <c r="I7" s="12">
        <v>0.66</v>
      </c>
      <c r="J7" s="12"/>
      <c r="K7" s="12"/>
      <c r="L7" s="12"/>
      <c r="M7" s="12"/>
    </row>
    <row r="8" spans="1:13" x14ac:dyDescent="0.25">
      <c r="A8" s="2">
        <v>7</v>
      </c>
      <c r="B8" s="12">
        <v>0</v>
      </c>
      <c r="C8" s="12" t="s">
        <v>13</v>
      </c>
      <c r="D8" s="12">
        <v>0.03</v>
      </c>
      <c r="E8" s="12">
        <v>0.06</v>
      </c>
      <c r="F8" s="12">
        <v>0.04</v>
      </c>
      <c r="G8" s="12">
        <v>0.12</v>
      </c>
      <c r="H8" s="12">
        <v>0.04</v>
      </c>
      <c r="I8" s="12">
        <v>0.19</v>
      </c>
      <c r="J8" s="12"/>
      <c r="K8" s="12"/>
      <c r="L8" s="12"/>
      <c r="M8" s="12"/>
    </row>
    <row r="9" spans="1:13" x14ac:dyDescent="0.25">
      <c r="A9" s="2">
        <v>8</v>
      </c>
      <c r="B9" s="12">
        <v>0.11</v>
      </c>
      <c r="C9" s="12">
        <v>0.11</v>
      </c>
      <c r="D9" s="12">
        <v>0</v>
      </c>
      <c r="E9" s="12">
        <v>0.02</v>
      </c>
      <c r="F9" s="12">
        <v>0.01</v>
      </c>
      <c r="G9" s="12">
        <v>0</v>
      </c>
      <c r="H9" s="12">
        <v>0</v>
      </c>
      <c r="I9" s="12">
        <v>0.15</v>
      </c>
      <c r="J9" s="12"/>
      <c r="K9" s="12"/>
      <c r="L9" s="12"/>
      <c r="M9" s="12"/>
    </row>
    <row r="10" spans="1:13" x14ac:dyDescent="0.25">
      <c r="A10" s="2">
        <v>9</v>
      </c>
      <c r="B10" s="12">
        <v>0</v>
      </c>
      <c r="C10" s="12">
        <v>0.08</v>
      </c>
      <c r="D10" s="12">
        <v>0.1</v>
      </c>
      <c r="E10" s="12">
        <v>0</v>
      </c>
      <c r="F10" s="12">
        <v>0</v>
      </c>
      <c r="G10" s="12">
        <v>0.47</v>
      </c>
      <c r="H10" s="12">
        <v>0.04</v>
      </c>
      <c r="I10" s="12">
        <v>0.16</v>
      </c>
      <c r="J10" s="12"/>
      <c r="K10" s="12"/>
      <c r="L10" s="12"/>
      <c r="M10" s="12"/>
    </row>
    <row r="11" spans="1:13" x14ac:dyDescent="0.25">
      <c r="A11" s="2">
        <v>10</v>
      </c>
      <c r="B11" s="12">
        <v>0.7</v>
      </c>
      <c r="C11" s="12">
        <v>0</v>
      </c>
      <c r="D11" s="12">
        <v>0</v>
      </c>
      <c r="E11" s="12">
        <v>0.12</v>
      </c>
      <c r="F11" s="12">
        <v>0</v>
      </c>
      <c r="G11" s="12">
        <v>0.08</v>
      </c>
      <c r="H11" s="12">
        <v>0.14000000000000001</v>
      </c>
      <c r="I11" s="12">
        <v>0.56000000000000005</v>
      </c>
      <c r="J11" s="12"/>
      <c r="K11" s="12"/>
      <c r="L11" s="12"/>
      <c r="M11" s="12"/>
    </row>
    <row r="12" spans="1:13" x14ac:dyDescent="0.25">
      <c r="A12" s="2">
        <v>11</v>
      </c>
      <c r="B12" s="12">
        <v>0.16</v>
      </c>
      <c r="C12" s="12">
        <v>0</v>
      </c>
      <c r="D12" s="12">
        <v>0</v>
      </c>
      <c r="E12" s="12">
        <v>0</v>
      </c>
      <c r="F12" s="12">
        <v>0.05</v>
      </c>
      <c r="G12" s="12">
        <v>0.08</v>
      </c>
      <c r="H12" s="12">
        <v>0.75</v>
      </c>
      <c r="I12" s="12">
        <v>0.06</v>
      </c>
      <c r="J12" s="12"/>
      <c r="K12" s="12"/>
      <c r="L12" s="12"/>
      <c r="M12" s="12"/>
    </row>
    <row r="13" spans="1:13" x14ac:dyDescent="0.25">
      <c r="A13" s="2">
        <v>12</v>
      </c>
      <c r="B13" s="12">
        <v>0.33</v>
      </c>
      <c r="C13" s="12">
        <v>0</v>
      </c>
      <c r="D13" s="12">
        <v>0</v>
      </c>
      <c r="E13" s="12">
        <v>0</v>
      </c>
      <c r="F13" s="12">
        <v>1.62</v>
      </c>
      <c r="G13" s="12">
        <v>0.15</v>
      </c>
      <c r="H13" s="12">
        <v>1.04</v>
      </c>
      <c r="I13" s="12">
        <v>0.21</v>
      </c>
      <c r="J13" s="12"/>
      <c r="K13" s="12"/>
      <c r="L13" s="12"/>
      <c r="M13" s="12"/>
    </row>
    <row r="14" spans="1:13" x14ac:dyDescent="0.25">
      <c r="A14" s="2">
        <v>13</v>
      </c>
      <c r="B14" s="12">
        <v>0</v>
      </c>
      <c r="C14" s="12">
        <v>0</v>
      </c>
      <c r="D14" s="12">
        <v>0.54</v>
      </c>
      <c r="E14" s="12">
        <v>0</v>
      </c>
      <c r="F14" s="12">
        <v>0.03</v>
      </c>
      <c r="G14" s="12">
        <v>0.06</v>
      </c>
      <c r="H14" s="12">
        <v>0.02</v>
      </c>
      <c r="I14" s="12">
        <v>1.01</v>
      </c>
      <c r="J14" s="12"/>
      <c r="K14" s="12"/>
      <c r="L14" s="12"/>
      <c r="M14" s="12"/>
    </row>
    <row r="15" spans="1:13" x14ac:dyDescent="0.25">
      <c r="A15" s="2">
        <v>14</v>
      </c>
      <c r="B15" s="12">
        <v>0</v>
      </c>
      <c r="C15" s="12">
        <v>0.11</v>
      </c>
      <c r="D15" s="12">
        <v>0.05</v>
      </c>
      <c r="E15" s="12">
        <v>0</v>
      </c>
      <c r="F15" s="12">
        <v>0.02</v>
      </c>
      <c r="G15" s="12">
        <v>0</v>
      </c>
      <c r="H15" s="12">
        <v>0.03</v>
      </c>
      <c r="I15" s="12">
        <v>0.02</v>
      </c>
      <c r="J15" s="12"/>
      <c r="K15" s="12"/>
      <c r="L15" s="12"/>
      <c r="M15" s="12"/>
    </row>
    <row r="16" spans="1:13" x14ac:dyDescent="0.25">
      <c r="A16" s="2">
        <v>15</v>
      </c>
      <c r="B16" s="12">
        <v>0</v>
      </c>
      <c r="C16" s="12">
        <v>0.06</v>
      </c>
      <c r="D16" s="12">
        <v>0</v>
      </c>
      <c r="E16" s="12">
        <v>0</v>
      </c>
      <c r="F16" s="12">
        <v>0.03</v>
      </c>
      <c r="G16" s="12">
        <v>0.04</v>
      </c>
      <c r="H16" s="12">
        <v>0.31</v>
      </c>
      <c r="I16" s="12">
        <v>0.23</v>
      </c>
      <c r="J16" s="12"/>
      <c r="K16" s="12"/>
      <c r="L16" s="12"/>
      <c r="M16" s="12"/>
    </row>
    <row r="17" spans="1:13" x14ac:dyDescent="0.25">
      <c r="A17" s="2">
        <v>16</v>
      </c>
      <c r="B17" s="12">
        <v>0</v>
      </c>
      <c r="C17" s="12" t="s">
        <v>13</v>
      </c>
      <c r="D17" s="12">
        <v>0</v>
      </c>
      <c r="E17" s="12">
        <v>0</v>
      </c>
      <c r="F17" s="12">
        <v>0</v>
      </c>
      <c r="G17" s="12">
        <v>0.09</v>
      </c>
      <c r="H17" s="12">
        <v>0.02</v>
      </c>
      <c r="I17" s="12">
        <v>0.31</v>
      </c>
      <c r="J17" s="12"/>
      <c r="K17" s="12"/>
      <c r="L17" s="12"/>
      <c r="M17" s="12"/>
    </row>
    <row r="18" spans="1:13" x14ac:dyDescent="0.25">
      <c r="A18" s="2">
        <v>17</v>
      </c>
      <c r="B18" s="12">
        <v>0.1</v>
      </c>
      <c r="C18" s="12">
        <v>0.03</v>
      </c>
      <c r="D18" s="12">
        <v>0.13</v>
      </c>
      <c r="E18" s="12">
        <v>0.16</v>
      </c>
      <c r="F18" s="12">
        <v>1.43</v>
      </c>
      <c r="G18" s="12">
        <v>0</v>
      </c>
      <c r="H18" s="12">
        <v>0.08</v>
      </c>
      <c r="I18" s="12">
        <v>0.51</v>
      </c>
      <c r="J18" s="12"/>
      <c r="K18" s="12"/>
      <c r="L18" s="12"/>
      <c r="M18" s="12"/>
    </row>
    <row r="19" spans="1:13" x14ac:dyDescent="0.25">
      <c r="A19" s="2">
        <v>18</v>
      </c>
      <c r="B19" s="12">
        <v>0.09</v>
      </c>
      <c r="C19" s="12">
        <v>0</v>
      </c>
      <c r="D19" s="12">
        <v>0.03</v>
      </c>
      <c r="E19" s="12">
        <v>0.09</v>
      </c>
      <c r="F19" s="12">
        <v>0.41</v>
      </c>
      <c r="G19" s="12">
        <v>0</v>
      </c>
      <c r="H19" s="12">
        <v>0.23</v>
      </c>
      <c r="I19" s="12">
        <v>0.05</v>
      </c>
      <c r="J19" s="12"/>
      <c r="K19" s="12"/>
      <c r="L19" s="12"/>
      <c r="M19" s="12"/>
    </row>
    <row r="20" spans="1:13" x14ac:dyDescent="0.25">
      <c r="A20" s="2">
        <v>19</v>
      </c>
      <c r="B20" s="12">
        <v>0.03</v>
      </c>
      <c r="C20" s="12">
        <v>0</v>
      </c>
      <c r="D20" s="12">
        <v>0</v>
      </c>
      <c r="E20" s="12">
        <v>0.25</v>
      </c>
      <c r="F20" s="12">
        <v>0</v>
      </c>
      <c r="G20" s="12">
        <v>0.08</v>
      </c>
      <c r="H20" s="12">
        <v>0.57999999999999996</v>
      </c>
      <c r="I20" s="12">
        <v>0.18</v>
      </c>
      <c r="J20" s="12"/>
      <c r="K20" s="12"/>
      <c r="L20" s="12"/>
      <c r="M20" s="12"/>
    </row>
    <row r="21" spans="1:13" x14ac:dyDescent="0.25">
      <c r="A21" s="2">
        <v>20</v>
      </c>
      <c r="B21" s="12">
        <v>0.04</v>
      </c>
      <c r="C21" s="12">
        <v>0.03</v>
      </c>
      <c r="D21" s="12">
        <v>0.01</v>
      </c>
      <c r="E21" s="12">
        <v>0.1</v>
      </c>
      <c r="F21" s="12">
        <v>0</v>
      </c>
      <c r="G21" s="12">
        <v>0.06</v>
      </c>
      <c r="H21" s="12">
        <v>0.19</v>
      </c>
      <c r="I21" s="12">
        <v>0.81</v>
      </c>
      <c r="J21" s="12"/>
      <c r="K21" s="12"/>
      <c r="L21" s="12"/>
      <c r="M21" s="12"/>
    </row>
    <row r="22" spans="1:13" x14ac:dyDescent="0.25">
      <c r="A22" s="2">
        <v>21</v>
      </c>
      <c r="B22" s="12">
        <v>0</v>
      </c>
      <c r="C22" s="12">
        <v>0.02</v>
      </c>
      <c r="D22" s="12">
        <v>0.09</v>
      </c>
      <c r="E22" s="12">
        <v>0.2</v>
      </c>
      <c r="F22" s="12">
        <v>0.05</v>
      </c>
      <c r="G22" s="12">
        <v>0</v>
      </c>
      <c r="H22" s="12">
        <v>0.03</v>
      </c>
      <c r="I22" s="12">
        <v>2.06</v>
      </c>
      <c r="J22" s="12"/>
      <c r="K22" s="12"/>
      <c r="L22" s="12"/>
      <c r="M22" s="12"/>
    </row>
    <row r="23" spans="1:13" x14ac:dyDescent="0.25">
      <c r="A23" s="2">
        <v>22</v>
      </c>
      <c r="B23" s="12">
        <v>1</v>
      </c>
      <c r="C23" s="12">
        <v>0.09</v>
      </c>
      <c r="D23" s="12">
        <v>0.16</v>
      </c>
      <c r="E23" s="12">
        <v>0.02</v>
      </c>
      <c r="F23" s="12">
        <v>0</v>
      </c>
      <c r="G23" s="12">
        <v>0.04</v>
      </c>
      <c r="H23" s="12">
        <v>1.2</v>
      </c>
      <c r="I23" s="12">
        <v>0.02</v>
      </c>
      <c r="J23" s="12"/>
      <c r="K23" s="12"/>
      <c r="L23" s="12"/>
      <c r="M23" s="12"/>
    </row>
    <row r="24" spans="1:13" x14ac:dyDescent="0.25">
      <c r="A24" s="2">
        <v>23</v>
      </c>
      <c r="B24" s="12">
        <v>0.12</v>
      </c>
      <c r="C24" s="12">
        <v>0.08</v>
      </c>
      <c r="D24" s="12">
        <v>0</v>
      </c>
      <c r="E24" s="12">
        <v>0.02</v>
      </c>
      <c r="F24" s="12">
        <v>0</v>
      </c>
      <c r="G24" s="12">
        <v>0.36</v>
      </c>
      <c r="H24" s="12">
        <v>0.25</v>
      </c>
      <c r="I24" s="12">
        <v>0</v>
      </c>
      <c r="J24" s="12"/>
      <c r="K24" s="12"/>
      <c r="L24" s="12"/>
      <c r="M24" s="12"/>
    </row>
    <row r="25" spans="1:13" x14ac:dyDescent="0.25">
      <c r="A25" s="2">
        <v>24</v>
      </c>
      <c r="B25" s="12">
        <v>0.3</v>
      </c>
      <c r="C25" s="12">
        <v>0</v>
      </c>
      <c r="D25" s="12">
        <v>0.02</v>
      </c>
      <c r="E25" s="12">
        <v>0.03</v>
      </c>
      <c r="F25" s="12">
        <v>0.45</v>
      </c>
      <c r="G25" s="12">
        <v>0.36</v>
      </c>
      <c r="H25" s="12">
        <v>0.1</v>
      </c>
      <c r="I25" s="12">
        <v>0.38</v>
      </c>
      <c r="J25" s="12"/>
      <c r="K25" s="12"/>
      <c r="L25" s="12"/>
      <c r="M25" s="12"/>
    </row>
    <row r="26" spans="1:13" x14ac:dyDescent="0.25">
      <c r="A26" s="2">
        <v>25</v>
      </c>
      <c r="B26" s="12">
        <v>0</v>
      </c>
      <c r="C26" s="12">
        <v>0.44</v>
      </c>
      <c r="D26" s="12">
        <v>0</v>
      </c>
      <c r="E26" s="12">
        <v>0.05</v>
      </c>
      <c r="F26" s="12">
        <v>0.1</v>
      </c>
      <c r="G26" s="12">
        <v>0.03</v>
      </c>
      <c r="H26" s="12">
        <v>0.6</v>
      </c>
      <c r="I26" s="12">
        <v>2.56</v>
      </c>
      <c r="J26" s="12"/>
      <c r="K26" s="12"/>
      <c r="L26" s="12"/>
      <c r="M26" s="12"/>
    </row>
    <row r="27" spans="1:13" x14ac:dyDescent="0.25">
      <c r="A27" s="2">
        <v>26</v>
      </c>
      <c r="B27" s="12">
        <v>0.16</v>
      </c>
      <c r="C27" s="12">
        <v>0</v>
      </c>
      <c r="D27" s="12">
        <v>0</v>
      </c>
      <c r="E27" s="12">
        <v>0.1</v>
      </c>
      <c r="F27" s="12">
        <v>0.01</v>
      </c>
      <c r="G27" s="12">
        <v>0.22</v>
      </c>
      <c r="H27" s="12">
        <v>0.33</v>
      </c>
      <c r="I27" s="12">
        <v>0.02</v>
      </c>
      <c r="J27" s="12"/>
      <c r="K27" s="12"/>
      <c r="L27" s="12"/>
      <c r="M27" s="12"/>
    </row>
    <row r="28" spans="1:13" x14ac:dyDescent="0.25">
      <c r="A28" s="2">
        <v>27</v>
      </c>
      <c r="B28" s="12">
        <v>0.7</v>
      </c>
      <c r="C28" s="12">
        <v>0</v>
      </c>
      <c r="D28" s="12">
        <v>0.09</v>
      </c>
      <c r="E28" s="12">
        <v>0.32</v>
      </c>
      <c r="F28" s="12">
        <v>0</v>
      </c>
      <c r="G28" s="12">
        <v>0.31</v>
      </c>
      <c r="H28" s="12">
        <v>0.3</v>
      </c>
      <c r="I28" s="12">
        <v>0.09</v>
      </c>
      <c r="J28" s="12"/>
      <c r="K28" s="12"/>
      <c r="L28" s="12"/>
      <c r="M28" s="12"/>
    </row>
    <row r="29" spans="1:13" x14ac:dyDescent="0.25">
      <c r="A29" s="2">
        <v>28</v>
      </c>
      <c r="B29" s="12">
        <v>0.22</v>
      </c>
      <c r="C29" s="12">
        <v>0</v>
      </c>
      <c r="D29" s="12">
        <v>0.05</v>
      </c>
      <c r="E29" s="12">
        <v>0.02</v>
      </c>
      <c r="F29" s="12">
        <v>0.05</v>
      </c>
      <c r="G29" s="12">
        <v>0.04</v>
      </c>
      <c r="H29" s="12">
        <v>0.55000000000000004</v>
      </c>
      <c r="I29" s="12">
        <v>8.0500000000000007</v>
      </c>
      <c r="J29" s="12"/>
      <c r="K29" s="12"/>
      <c r="L29" s="12"/>
      <c r="M29" s="12"/>
    </row>
    <row r="30" spans="1:13" x14ac:dyDescent="0.25">
      <c r="A30" s="2">
        <v>29</v>
      </c>
      <c r="B30" s="12">
        <v>0.28000000000000003</v>
      </c>
      <c r="C30" s="12">
        <v>0.03</v>
      </c>
      <c r="D30" s="12">
        <v>0.19</v>
      </c>
      <c r="E30" s="12">
        <v>0.05</v>
      </c>
      <c r="F30" s="12">
        <v>0</v>
      </c>
      <c r="G30" s="12">
        <v>0.02</v>
      </c>
      <c r="H30" s="12">
        <v>0.02</v>
      </c>
      <c r="I30" s="12">
        <v>0.86</v>
      </c>
      <c r="J30" s="12"/>
      <c r="K30" s="12"/>
      <c r="L30" s="12"/>
      <c r="M30" s="12"/>
    </row>
    <row r="31" spans="1:13" x14ac:dyDescent="0.25">
      <c r="A31" s="2">
        <v>30</v>
      </c>
      <c r="B31" s="12">
        <v>0.03</v>
      </c>
      <c r="C31" s="12"/>
      <c r="D31" s="12">
        <v>0.13</v>
      </c>
      <c r="E31" s="12">
        <v>0</v>
      </c>
      <c r="F31" s="12">
        <v>7.0000000000000007E-2</v>
      </c>
      <c r="G31" s="12">
        <v>0.06</v>
      </c>
      <c r="H31" s="12">
        <v>0.26</v>
      </c>
      <c r="I31" s="12">
        <v>0.09</v>
      </c>
      <c r="J31" s="12"/>
      <c r="K31" s="12"/>
      <c r="L31" s="12"/>
      <c r="M31" s="12"/>
    </row>
    <row r="32" spans="1:13" x14ac:dyDescent="0.25">
      <c r="A32" s="2">
        <v>31</v>
      </c>
      <c r="B32" s="12" t="s">
        <v>13</v>
      </c>
      <c r="C32" s="12"/>
      <c r="D32" s="12">
        <v>0.32</v>
      </c>
      <c r="E32" s="12"/>
      <c r="F32" s="12">
        <v>0.79</v>
      </c>
      <c r="G32" s="12"/>
      <c r="H32" s="12">
        <v>0.02</v>
      </c>
      <c r="I32" s="12">
        <v>0.05</v>
      </c>
      <c r="J32" s="12"/>
      <c r="K32" s="12"/>
      <c r="L32" s="12"/>
      <c r="M32" s="12"/>
    </row>
    <row r="33" spans="1:13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" t="s">
        <v>26</v>
      </c>
      <c r="B34" s="12">
        <f>SUM(B2:B32)</f>
        <v>5.01</v>
      </c>
      <c r="C34" s="12">
        <f t="shared" ref="C34:M34" si="0">SUM(C2:C32)</f>
        <v>3.8299999999999992</v>
      </c>
      <c r="D34" s="12">
        <f t="shared" si="0"/>
        <v>2.5100000000000002</v>
      </c>
      <c r="E34" s="12">
        <f t="shared" si="0"/>
        <v>3.11</v>
      </c>
      <c r="F34" s="12">
        <f t="shared" si="0"/>
        <v>6.7299999999999995</v>
      </c>
      <c r="G34" s="12">
        <f t="shared" si="0"/>
        <v>4.419999999999999</v>
      </c>
      <c r="H34" s="12">
        <f t="shared" si="0"/>
        <v>8.3199999999999985</v>
      </c>
      <c r="I34" s="12">
        <f t="shared" si="0"/>
        <v>20.21</v>
      </c>
      <c r="J34" s="12">
        <f t="shared" si="0"/>
        <v>0</v>
      </c>
      <c r="K34" s="12">
        <f t="shared" si="0"/>
        <v>0</v>
      </c>
      <c r="L34" s="12">
        <f t="shared" si="0"/>
        <v>0</v>
      </c>
      <c r="M34" s="12">
        <f t="shared" si="0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34"/>
  <sheetViews>
    <sheetView workbookViewId="0">
      <selection activeCell="M34" sqref="B2:M34"/>
    </sheetView>
  </sheetViews>
  <sheetFormatPr defaultRowHeight="15" x14ac:dyDescent="0.25"/>
  <sheetData>
    <row r="1" spans="1:13" x14ac:dyDescent="0.25">
      <c r="A1" s="2"/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2">
        <v>1</v>
      </c>
      <c r="B2" s="12">
        <v>0.02</v>
      </c>
      <c r="C2" s="12">
        <v>0.18</v>
      </c>
      <c r="D2" s="12">
        <v>0</v>
      </c>
      <c r="E2" s="12">
        <v>0.05</v>
      </c>
      <c r="F2" s="12" t="s">
        <v>13</v>
      </c>
      <c r="G2" s="12">
        <v>0</v>
      </c>
      <c r="H2" s="12">
        <v>0.25</v>
      </c>
      <c r="I2" s="12"/>
      <c r="J2" s="12"/>
      <c r="K2" s="12"/>
      <c r="L2" s="12"/>
      <c r="M2" s="12"/>
    </row>
    <row r="3" spans="1:13" x14ac:dyDescent="0.25">
      <c r="A3" s="2">
        <v>2</v>
      </c>
      <c r="B3" s="12">
        <v>0.03</v>
      </c>
      <c r="C3" s="12" t="s">
        <v>2</v>
      </c>
      <c r="D3" s="12">
        <v>0.03</v>
      </c>
      <c r="E3" s="12">
        <v>0.02</v>
      </c>
      <c r="F3" s="12">
        <v>0.86</v>
      </c>
      <c r="G3" s="12">
        <v>0</v>
      </c>
      <c r="H3" s="12" t="s">
        <v>2</v>
      </c>
      <c r="I3" s="12"/>
      <c r="J3" s="12"/>
      <c r="K3" s="12"/>
      <c r="L3" s="12"/>
      <c r="M3" s="12"/>
    </row>
    <row r="4" spans="1:13" x14ac:dyDescent="0.25">
      <c r="A4" s="2">
        <v>3</v>
      </c>
      <c r="B4" s="12">
        <v>0.19</v>
      </c>
      <c r="C4" s="12">
        <v>2.46</v>
      </c>
      <c r="D4" s="12">
        <v>0.08</v>
      </c>
      <c r="E4" s="12" t="s">
        <v>2</v>
      </c>
      <c r="F4" s="12">
        <v>0.57999999999999996</v>
      </c>
      <c r="G4" s="12">
        <v>0.12</v>
      </c>
      <c r="H4" s="12" t="s">
        <v>2</v>
      </c>
      <c r="I4" s="12"/>
      <c r="J4" s="12"/>
      <c r="K4" s="12"/>
      <c r="L4" s="12"/>
      <c r="M4" s="12"/>
    </row>
    <row r="5" spans="1:13" x14ac:dyDescent="0.25">
      <c r="A5" s="2">
        <v>4</v>
      </c>
      <c r="B5" s="12" t="s">
        <v>2</v>
      </c>
      <c r="C5" s="12">
        <v>0.47</v>
      </c>
      <c r="D5" s="12">
        <v>0</v>
      </c>
      <c r="E5" s="12">
        <v>0.03</v>
      </c>
      <c r="F5" s="12" t="s">
        <v>2</v>
      </c>
      <c r="G5" s="12">
        <v>0.03</v>
      </c>
      <c r="H5" s="12" t="s">
        <v>2</v>
      </c>
      <c r="I5" s="12"/>
      <c r="J5" s="12"/>
      <c r="K5" s="12"/>
      <c r="L5" s="12"/>
      <c r="M5" s="12"/>
    </row>
    <row r="6" spans="1:13" x14ac:dyDescent="0.25">
      <c r="A6" s="2">
        <v>5</v>
      </c>
      <c r="B6" s="12">
        <v>0.01</v>
      </c>
      <c r="C6" s="12">
        <v>0.18</v>
      </c>
      <c r="D6" s="12">
        <v>0</v>
      </c>
      <c r="E6" s="12">
        <v>0.81</v>
      </c>
      <c r="F6" s="12">
        <v>0.21</v>
      </c>
      <c r="G6" s="12" t="s">
        <v>2</v>
      </c>
      <c r="H6" s="12" t="s">
        <v>2</v>
      </c>
      <c r="I6" s="12"/>
      <c r="J6" s="12"/>
      <c r="K6" s="12"/>
      <c r="L6" s="12"/>
      <c r="M6" s="12"/>
    </row>
    <row r="7" spans="1:13" x14ac:dyDescent="0.25">
      <c r="A7" s="2">
        <v>6</v>
      </c>
      <c r="B7" s="12" t="s">
        <v>2</v>
      </c>
      <c r="C7" s="12" t="s">
        <v>2</v>
      </c>
      <c r="D7" s="12">
        <v>0</v>
      </c>
      <c r="E7" s="12">
        <v>0</v>
      </c>
      <c r="F7" s="12">
        <v>0.05</v>
      </c>
      <c r="G7" s="12">
        <v>0.95</v>
      </c>
      <c r="H7" s="12" t="s">
        <v>2</v>
      </c>
      <c r="I7" s="12"/>
      <c r="J7" s="12"/>
      <c r="K7" s="12"/>
      <c r="L7" s="12"/>
      <c r="M7" s="12"/>
    </row>
    <row r="8" spans="1:13" x14ac:dyDescent="0.25">
      <c r="A8" s="2">
        <v>7</v>
      </c>
      <c r="B8" s="12">
        <v>0.05</v>
      </c>
      <c r="C8" s="12">
        <v>0.05</v>
      </c>
      <c r="D8" s="12">
        <v>0.01</v>
      </c>
      <c r="E8" s="12" t="s">
        <v>13</v>
      </c>
      <c r="F8" s="12">
        <v>0</v>
      </c>
      <c r="G8" s="12">
        <v>0</v>
      </c>
      <c r="H8" s="12" t="s">
        <v>2</v>
      </c>
      <c r="I8" s="12"/>
      <c r="J8" s="12"/>
      <c r="K8" s="12"/>
      <c r="L8" s="12"/>
      <c r="M8" s="12"/>
    </row>
    <row r="9" spans="1:13" x14ac:dyDescent="0.25">
      <c r="A9" s="2">
        <v>8</v>
      </c>
      <c r="B9" s="12" t="s">
        <v>2</v>
      </c>
      <c r="C9" s="12" t="s">
        <v>2</v>
      </c>
      <c r="D9" s="12">
        <v>0</v>
      </c>
      <c r="E9" s="12">
        <v>0.01</v>
      </c>
      <c r="F9" s="12" t="s">
        <v>13</v>
      </c>
      <c r="G9" s="12">
        <v>0</v>
      </c>
      <c r="H9" s="12" t="s">
        <v>2</v>
      </c>
      <c r="I9" s="12"/>
      <c r="J9" s="12"/>
      <c r="K9" s="12"/>
      <c r="L9" s="12"/>
      <c r="M9" s="12"/>
    </row>
    <row r="10" spans="1:13" x14ac:dyDescent="0.25">
      <c r="A10" s="2">
        <v>9</v>
      </c>
      <c r="B10" s="12">
        <v>0.03</v>
      </c>
      <c r="C10" s="12" t="s">
        <v>2</v>
      </c>
      <c r="D10" s="12">
        <v>0.02</v>
      </c>
      <c r="E10" s="12">
        <v>0.01</v>
      </c>
      <c r="F10" s="12">
        <v>0</v>
      </c>
      <c r="G10" s="12">
        <v>1.35</v>
      </c>
      <c r="H10" s="12" t="s">
        <v>2</v>
      </c>
      <c r="I10" s="12"/>
      <c r="J10" s="12"/>
      <c r="K10" s="12"/>
      <c r="L10" s="12"/>
      <c r="M10" s="12"/>
    </row>
    <row r="11" spans="1:13" x14ac:dyDescent="0.25">
      <c r="A11" s="2">
        <v>10</v>
      </c>
      <c r="B11" s="12">
        <v>0.32</v>
      </c>
      <c r="C11" s="12">
        <v>0.1</v>
      </c>
      <c r="D11" s="12" t="s">
        <v>2</v>
      </c>
      <c r="E11" s="12">
        <v>0.16</v>
      </c>
      <c r="F11" s="12" t="s">
        <v>2</v>
      </c>
      <c r="G11" s="12" t="s">
        <v>2</v>
      </c>
      <c r="H11" s="12" t="s">
        <v>2</v>
      </c>
      <c r="I11" s="12"/>
      <c r="J11" s="12"/>
      <c r="K11" s="12"/>
      <c r="L11" s="12"/>
      <c r="M11" s="12"/>
    </row>
    <row r="12" spans="1:13" x14ac:dyDescent="0.25">
      <c r="A12" s="2">
        <v>11</v>
      </c>
      <c r="B12" s="12" t="s">
        <v>2</v>
      </c>
      <c r="C12" s="12">
        <v>0.05</v>
      </c>
      <c r="D12" s="12">
        <v>0.01</v>
      </c>
      <c r="E12" s="12" t="s">
        <v>13</v>
      </c>
      <c r="F12" s="12">
        <v>0.51</v>
      </c>
      <c r="G12" s="12" t="s">
        <v>2</v>
      </c>
      <c r="H12" s="12">
        <v>1.01</v>
      </c>
      <c r="I12" s="12"/>
      <c r="J12" s="12"/>
      <c r="K12" s="12"/>
      <c r="L12" s="12"/>
      <c r="M12" s="12"/>
    </row>
    <row r="13" spans="1:13" x14ac:dyDescent="0.25">
      <c r="A13" s="2">
        <v>12</v>
      </c>
      <c r="B13" s="12" t="s">
        <v>2</v>
      </c>
      <c r="C13" s="12" t="s">
        <v>2</v>
      </c>
      <c r="D13" s="12">
        <v>0</v>
      </c>
      <c r="E13" s="12" t="s">
        <v>13</v>
      </c>
      <c r="F13" s="12">
        <v>1.33</v>
      </c>
      <c r="G13" s="12">
        <v>0.76</v>
      </c>
      <c r="H13" s="12" t="s">
        <v>2</v>
      </c>
      <c r="I13" s="12"/>
      <c r="J13" s="12"/>
      <c r="K13" s="12"/>
      <c r="L13" s="12"/>
      <c r="M13" s="12"/>
    </row>
    <row r="14" spans="1:13" x14ac:dyDescent="0.25">
      <c r="A14" s="2">
        <v>13</v>
      </c>
      <c r="B14" s="12">
        <v>0.26</v>
      </c>
      <c r="C14" s="12">
        <v>0</v>
      </c>
      <c r="D14" s="12">
        <v>0.28999999999999998</v>
      </c>
      <c r="E14" s="12">
        <v>0</v>
      </c>
      <c r="F14" s="12" t="s">
        <v>2</v>
      </c>
      <c r="G14" s="12">
        <v>0</v>
      </c>
      <c r="H14" s="12" t="s">
        <v>2</v>
      </c>
      <c r="I14" s="12"/>
      <c r="J14" s="12"/>
      <c r="K14" s="12"/>
      <c r="L14" s="12"/>
      <c r="M14" s="12"/>
    </row>
    <row r="15" spans="1:13" x14ac:dyDescent="0.25">
      <c r="A15" s="2">
        <v>14</v>
      </c>
      <c r="B15" s="12">
        <v>0.01</v>
      </c>
      <c r="C15" s="12" t="s">
        <v>2</v>
      </c>
      <c r="D15" s="12" t="s">
        <v>2</v>
      </c>
      <c r="E15" s="12">
        <v>0</v>
      </c>
      <c r="F15" s="12">
        <v>0.1</v>
      </c>
      <c r="G15" s="12" t="s">
        <v>2</v>
      </c>
      <c r="H15" s="12" t="s">
        <v>2</v>
      </c>
      <c r="I15" s="12"/>
      <c r="J15" s="12"/>
      <c r="K15" s="12"/>
      <c r="L15" s="12"/>
      <c r="M15" s="12"/>
    </row>
    <row r="16" spans="1:13" x14ac:dyDescent="0.25">
      <c r="A16" s="2">
        <v>15</v>
      </c>
      <c r="B16" s="12" t="s">
        <v>2</v>
      </c>
      <c r="C16" s="12">
        <v>0.15</v>
      </c>
      <c r="D16" s="12">
        <v>0.1</v>
      </c>
      <c r="E16" s="12" t="s">
        <v>2</v>
      </c>
      <c r="F16" s="12">
        <v>0</v>
      </c>
      <c r="G16" s="12">
        <v>0.16</v>
      </c>
      <c r="H16" s="12" t="s">
        <v>2</v>
      </c>
      <c r="I16" s="12"/>
      <c r="J16" s="12"/>
      <c r="K16" s="12"/>
      <c r="L16" s="12"/>
      <c r="M16" s="12"/>
    </row>
    <row r="17" spans="1:13" x14ac:dyDescent="0.25">
      <c r="A17" s="2">
        <v>16</v>
      </c>
      <c r="B17" s="12">
        <v>0.11</v>
      </c>
      <c r="C17" s="12" t="s">
        <v>2</v>
      </c>
      <c r="D17" s="12">
        <v>0.01</v>
      </c>
      <c r="E17" s="12" t="s">
        <v>2</v>
      </c>
      <c r="F17" s="12" t="s">
        <v>13</v>
      </c>
      <c r="G17" s="12">
        <v>7.0000000000000007E-2</v>
      </c>
      <c r="H17" s="12" t="s">
        <v>2</v>
      </c>
      <c r="I17" s="12"/>
      <c r="J17" s="12"/>
      <c r="K17" s="12"/>
      <c r="L17" s="12"/>
      <c r="M17" s="12"/>
    </row>
    <row r="18" spans="1:13" x14ac:dyDescent="0.25">
      <c r="A18" s="2">
        <v>17</v>
      </c>
      <c r="B18" s="12">
        <v>0.01</v>
      </c>
      <c r="C18" s="12">
        <v>0.03</v>
      </c>
      <c r="D18" s="12" t="s">
        <v>13</v>
      </c>
      <c r="E18" s="12">
        <v>0.06</v>
      </c>
      <c r="F18" s="12">
        <v>0.45</v>
      </c>
      <c r="G18" s="12">
        <v>0</v>
      </c>
      <c r="H18" s="12" t="s">
        <v>2</v>
      </c>
      <c r="I18" s="12"/>
      <c r="J18" s="12"/>
      <c r="K18" s="12"/>
      <c r="L18" s="12"/>
      <c r="M18" s="12"/>
    </row>
    <row r="19" spans="1:13" x14ac:dyDescent="0.25">
      <c r="A19" s="2">
        <v>18</v>
      </c>
      <c r="B19" s="12" t="s">
        <v>2</v>
      </c>
      <c r="C19" s="12" t="s">
        <v>2</v>
      </c>
      <c r="D19" s="12">
        <v>0</v>
      </c>
      <c r="E19" s="12" t="s">
        <v>2</v>
      </c>
      <c r="F19" s="12">
        <v>0.16</v>
      </c>
      <c r="G19" s="12">
        <v>0.01</v>
      </c>
      <c r="H19" s="12" t="s">
        <v>2</v>
      </c>
      <c r="I19" s="12"/>
      <c r="J19" s="12"/>
      <c r="K19" s="12"/>
      <c r="L19" s="12"/>
      <c r="M19" s="12"/>
    </row>
    <row r="20" spans="1:13" x14ac:dyDescent="0.25">
      <c r="A20" s="2">
        <v>19</v>
      </c>
      <c r="B20" s="12" t="s">
        <v>2</v>
      </c>
      <c r="C20" s="12">
        <v>0.02</v>
      </c>
      <c r="D20" s="12">
        <v>0.03</v>
      </c>
      <c r="E20" s="12">
        <v>0.42</v>
      </c>
      <c r="F20" s="12">
        <v>0</v>
      </c>
      <c r="G20" s="12" t="s">
        <v>2</v>
      </c>
      <c r="H20" s="12" t="s">
        <v>2</v>
      </c>
      <c r="I20" s="12"/>
      <c r="J20" s="12"/>
      <c r="K20" s="12"/>
      <c r="L20" s="12"/>
      <c r="M20" s="12"/>
    </row>
    <row r="21" spans="1:13" x14ac:dyDescent="0.25">
      <c r="A21" s="2">
        <v>20</v>
      </c>
      <c r="B21" s="12" t="s">
        <v>2</v>
      </c>
      <c r="C21" s="12" t="s">
        <v>2</v>
      </c>
      <c r="D21" s="12">
        <v>0</v>
      </c>
      <c r="E21" s="12" t="s">
        <v>2</v>
      </c>
      <c r="F21" s="12">
        <v>0.01</v>
      </c>
      <c r="G21" s="12">
        <v>0.04</v>
      </c>
      <c r="H21" s="12" t="s">
        <v>2</v>
      </c>
      <c r="I21" s="12"/>
      <c r="J21" s="12"/>
      <c r="K21" s="12"/>
      <c r="L21" s="12"/>
      <c r="M21" s="12"/>
    </row>
    <row r="22" spans="1:13" x14ac:dyDescent="0.25">
      <c r="A22" s="2">
        <v>21</v>
      </c>
      <c r="B22" s="12" t="s">
        <v>2</v>
      </c>
      <c r="C22" s="12" t="s">
        <v>13</v>
      </c>
      <c r="D22" s="12">
        <v>0</v>
      </c>
      <c r="E22" s="12">
        <v>0.19</v>
      </c>
      <c r="F22" s="12">
        <v>0</v>
      </c>
      <c r="G22" s="12" t="s">
        <v>2</v>
      </c>
      <c r="H22" s="12" t="s">
        <v>2</v>
      </c>
      <c r="I22" s="12"/>
      <c r="J22" s="12"/>
      <c r="K22" s="12"/>
      <c r="L22" s="12"/>
      <c r="M22" s="12"/>
    </row>
    <row r="23" spans="1:13" x14ac:dyDescent="0.25">
      <c r="A23" s="2">
        <v>22</v>
      </c>
      <c r="B23" s="12" t="s">
        <v>2</v>
      </c>
      <c r="C23" s="12">
        <v>0.04</v>
      </c>
      <c r="D23" s="12">
        <v>0.03</v>
      </c>
      <c r="E23" s="12" t="s">
        <v>2</v>
      </c>
      <c r="F23" s="12" t="s">
        <v>13</v>
      </c>
      <c r="G23" s="12" t="s">
        <v>2</v>
      </c>
      <c r="H23" s="12" t="s">
        <v>2</v>
      </c>
      <c r="I23" s="12"/>
      <c r="J23" s="12"/>
      <c r="K23" s="12"/>
      <c r="L23" s="12"/>
      <c r="M23" s="12"/>
    </row>
    <row r="24" spans="1:13" x14ac:dyDescent="0.25">
      <c r="A24" s="2">
        <v>23</v>
      </c>
      <c r="B24" s="12" t="s">
        <v>2</v>
      </c>
      <c r="C24" s="12" t="s">
        <v>2</v>
      </c>
      <c r="D24" s="12">
        <v>0</v>
      </c>
      <c r="E24" s="12">
        <v>0.15</v>
      </c>
      <c r="F24" s="12">
        <v>0.01</v>
      </c>
      <c r="G24" s="12">
        <v>0.74</v>
      </c>
      <c r="H24" s="12" t="s">
        <v>2</v>
      </c>
      <c r="I24" s="12"/>
      <c r="J24" s="12"/>
      <c r="K24" s="12"/>
      <c r="L24" s="12"/>
      <c r="M24" s="12"/>
    </row>
    <row r="25" spans="1:13" x14ac:dyDescent="0.25">
      <c r="A25" s="2">
        <v>24</v>
      </c>
      <c r="B25" s="12" t="s">
        <v>2</v>
      </c>
      <c r="C25" s="12">
        <v>0.02</v>
      </c>
      <c r="D25" s="12" t="s">
        <v>13</v>
      </c>
      <c r="E25" s="12" t="s">
        <v>13</v>
      </c>
      <c r="F25" s="12">
        <v>0.03</v>
      </c>
      <c r="G25" s="12" t="s">
        <v>2</v>
      </c>
      <c r="H25" s="12" t="s">
        <v>2</v>
      </c>
      <c r="I25" s="12"/>
      <c r="J25" s="12"/>
      <c r="K25" s="12"/>
      <c r="L25" s="12"/>
      <c r="M25" s="12"/>
    </row>
    <row r="26" spans="1:13" x14ac:dyDescent="0.25">
      <c r="A26" s="2">
        <v>25</v>
      </c>
      <c r="B26" s="12">
        <v>1.41</v>
      </c>
      <c r="C26" s="12">
        <v>0.32</v>
      </c>
      <c r="D26" s="12">
        <v>0</v>
      </c>
      <c r="E26" s="12">
        <v>0.09</v>
      </c>
      <c r="F26" s="12" t="s">
        <v>2</v>
      </c>
      <c r="G26" s="12">
        <v>0.04</v>
      </c>
      <c r="H26" s="12" t="s">
        <v>2</v>
      </c>
      <c r="I26" s="12"/>
      <c r="J26" s="12"/>
      <c r="K26" s="12"/>
      <c r="L26" s="12"/>
      <c r="M26" s="12"/>
    </row>
    <row r="27" spans="1:13" x14ac:dyDescent="0.25">
      <c r="A27" s="2">
        <v>26</v>
      </c>
      <c r="B27" s="12">
        <v>7.0000000000000007E-2</v>
      </c>
      <c r="C27" s="12" t="s">
        <v>13</v>
      </c>
      <c r="D27" s="12" t="s">
        <v>13</v>
      </c>
      <c r="E27" s="12">
        <v>0.1</v>
      </c>
      <c r="F27" s="12">
        <v>7.0000000000000007E-2</v>
      </c>
      <c r="G27" s="12">
        <v>7.0000000000000007E-2</v>
      </c>
      <c r="H27" s="12" t="s">
        <v>2</v>
      </c>
      <c r="I27" s="12"/>
      <c r="J27" s="12"/>
      <c r="K27" s="12"/>
      <c r="L27" s="12"/>
      <c r="M27" s="12"/>
    </row>
    <row r="28" spans="1:13" x14ac:dyDescent="0.25">
      <c r="A28" s="2">
        <v>27</v>
      </c>
      <c r="B28" s="12">
        <v>0.35</v>
      </c>
      <c r="C28" s="12" t="s">
        <v>2</v>
      </c>
      <c r="D28" s="12">
        <v>0.08</v>
      </c>
      <c r="E28" s="12">
        <v>0.78</v>
      </c>
      <c r="F28" s="12">
        <v>0.03</v>
      </c>
      <c r="G28" s="12" t="s">
        <v>2</v>
      </c>
      <c r="H28" s="12" t="s">
        <v>2</v>
      </c>
      <c r="I28" s="12"/>
      <c r="J28" s="12"/>
      <c r="K28" s="12"/>
      <c r="L28" s="12"/>
      <c r="M28" s="12"/>
    </row>
    <row r="29" spans="1:13" x14ac:dyDescent="0.25">
      <c r="A29" s="2">
        <v>28</v>
      </c>
      <c r="B29" s="12">
        <v>0.25</v>
      </c>
      <c r="C29" s="12" t="s">
        <v>2</v>
      </c>
      <c r="D29" s="12">
        <v>7.0000000000000007E-2</v>
      </c>
      <c r="E29" s="12">
        <v>0.1</v>
      </c>
      <c r="F29" s="12">
        <v>0.04</v>
      </c>
      <c r="G29" s="12" t="s">
        <v>2</v>
      </c>
      <c r="H29" s="12" t="s">
        <v>2</v>
      </c>
      <c r="I29" s="12"/>
      <c r="J29" s="12"/>
      <c r="K29" s="12"/>
      <c r="L29" s="12"/>
      <c r="M29" s="12"/>
    </row>
    <row r="30" spans="1:13" x14ac:dyDescent="0.25">
      <c r="A30" s="2">
        <v>29</v>
      </c>
      <c r="B30" s="12" t="s">
        <v>2</v>
      </c>
      <c r="C30" s="12">
        <v>0.03</v>
      </c>
      <c r="D30" s="12">
        <v>0.16</v>
      </c>
      <c r="E30" s="12" t="s">
        <v>2</v>
      </c>
      <c r="F30" s="12" t="s">
        <v>2</v>
      </c>
      <c r="G30" s="12" t="s">
        <v>2</v>
      </c>
      <c r="H30" s="12" t="s">
        <v>2</v>
      </c>
      <c r="I30" s="12"/>
      <c r="J30" s="12"/>
      <c r="K30" s="12"/>
      <c r="L30" s="12"/>
      <c r="M30" s="12"/>
    </row>
    <row r="31" spans="1:13" x14ac:dyDescent="0.25">
      <c r="A31" s="2">
        <v>30</v>
      </c>
      <c r="B31" s="12">
        <v>0.62</v>
      </c>
      <c r="C31" s="12"/>
      <c r="D31" s="12">
        <v>0.14000000000000001</v>
      </c>
      <c r="E31" s="12">
        <v>0.05</v>
      </c>
      <c r="F31" s="12">
        <v>0.09</v>
      </c>
      <c r="G31" s="12">
        <v>0.25</v>
      </c>
      <c r="H31" s="12" t="s">
        <v>2</v>
      </c>
      <c r="I31" s="12"/>
      <c r="J31" s="12"/>
      <c r="K31" s="12"/>
      <c r="L31" s="12"/>
      <c r="M31" s="12"/>
    </row>
    <row r="32" spans="1:13" x14ac:dyDescent="0.25">
      <c r="A32" s="2">
        <v>31</v>
      </c>
      <c r="B32" s="12">
        <v>0.02</v>
      </c>
      <c r="C32" s="12"/>
      <c r="D32" s="12">
        <v>0.52</v>
      </c>
      <c r="E32" s="12"/>
      <c r="F32" s="12">
        <v>3.5</v>
      </c>
      <c r="G32" s="12"/>
      <c r="H32" s="12">
        <v>6.3</v>
      </c>
      <c r="I32" s="12"/>
      <c r="J32" s="12"/>
      <c r="K32" s="12"/>
      <c r="L32" s="12"/>
      <c r="M32" s="12"/>
    </row>
    <row r="33" spans="1:13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" t="s">
        <v>26</v>
      </c>
      <c r="B34" s="12">
        <f>SUM(B2:B32)</f>
        <v>3.7600000000000002</v>
      </c>
      <c r="C34" s="12">
        <f t="shared" ref="C34:M34" si="0">SUM(C2:C32)</f>
        <v>4.1000000000000005</v>
      </c>
      <c r="D34" s="12">
        <f t="shared" si="0"/>
        <v>1.58</v>
      </c>
      <c r="E34" s="12">
        <f t="shared" si="0"/>
        <v>3.03</v>
      </c>
      <c r="F34" s="12">
        <f t="shared" si="0"/>
        <v>8.0300000000000011</v>
      </c>
      <c r="G34" s="12">
        <f t="shared" si="0"/>
        <v>4.59</v>
      </c>
      <c r="H34" s="12">
        <f t="shared" si="0"/>
        <v>7.56</v>
      </c>
      <c r="I34" s="12">
        <f t="shared" si="0"/>
        <v>0</v>
      </c>
      <c r="J34" s="12">
        <f t="shared" si="0"/>
        <v>0</v>
      </c>
      <c r="K34" s="12">
        <f t="shared" si="0"/>
        <v>0</v>
      </c>
      <c r="L34" s="12">
        <f t="shared" si="0"/>
        <v>0</v>
      </c>
      <c r="M34" s="12">
        <f t="shared" si="0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34"/>
  <sheetViews>
    <sheetView workbookViewId="0">
      <selection activeCell="M34" sqref="B2:M34"/>
    </sheetView>
  </sheetViews>
  <sheetFormatPr defaultRowHeight="15" x14ac:dyDescent="0.25"/>
  <sheetData>
    <row r="1" spans="1:13" x14ac:dyDescent="0.25">
      <c r="A1" s="2"/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2">
        <v>1</v>
      </c>
      <c r="B2" s="12" t="s">
        <v>13</v>
      </c>
      <c r="C2" s="12">
        <v>0.15</v>
      </c>
      <c r="D2" s="12">
        <v>7.0000000000000007E-2</v>
      </c>
      <c r="E2" s="12">
        <v>0.12</v>
      </c>
      <c r="F2" s="12" t="s">
        <v>13</v>
      </c>
      <c r="G2" s="12">
        <v>0.35</v>
      </c>
      <c r="H2" s="12" t="s">
        <v>13</v>
      </c>
      <c r="I2" s="12" t="s">
        <v>13</v>
      </c>
      <c r="J2" s="12"/>
      <c r="K2" s="12"/>
      <c r="L2" s="12"/>
      <c r="M2" s="12"/>
    </row>
    <row r="3" spans="1:13" x14ac:dyDescent="0.25">
      <c r="A3" s="2">
        <v>2</v>
      </c>
      <c r="B3" s="12" t="s">
        <v>13</v>
      </c>
      <c r="C3" s="12">
        <v>1.95</v>
      </c>
      <c r="D3" s="12">
        <v>0.04</v>
      </c>
      <c r="E3" s="12" t="s">
        <v>13</v>
      </c>
      <c r="F3" s="12">
        <v>0.6</v>
      </c>
      <c r="G3" s="12">
        <v>0.36</v>
      </c>
      <c r="H3" s="12">
        <v>0.43</v>
      </c>
      <c r="I3" s="12">
        <v>0.31</v>
      </c>
      <c r="J3" s="12"/>
      <c r="K3" s="12"/>
      <c r="L3" s="12"/>
      <c r="M3" s="12"/>
    </row>
    <row r="4" spans="1:13" x14ac:dyDescent="0.25">
      <c r="A4" s="2">
        <v>3</v>
      </c>
      <c r="B4" s="12">
        <v>0.11</v>
      </c>
      <c r="C4" s="12">
        <v>0.4</v>
      </c>
      <c r="D4" s="12">
        <v>0.35</v>
      </c>
      <c r="E4" s="12" t="s">
        <v>13</v>
      </c>
      <c r="F4" s="12">
        <v>0.05</v>
      </c>
      <c r="G4" s="12" t="s">
        <v>13</v>
      </c>
      <c r="H4" s="12" t="s">
        <v>13</v>
      </c>
      <c r="I4" s="12">
        <v>7.0000000000000007E-2</v>
      </c>
      <c r="J4" s="12"/>
      <c r="K4" s="12"/>
      <c r="L4" s="12"/>
      <c r="M4" s="12"/>
    </row>
    <row r="5" spans="1:13" x14ac:dyDescent="0.25">
      <c r="A5" s="2">
        <v>4</v>
      </c>
      <c r="B5" s="12" t="s">
        <v>13</v>
      </c>
      <c r="C5" s="12">
        <v>0.42</v>
      </c>
      <c r="D5" s="12" t="s">
        <v>13</v>
      </c>
      <c r="E5" s="12" t="s">
        <v>13</v>
      </c>
      <c r="F5" s="12" t="s">
        <v>13</v>
      </c>
      <c r="G5" s="12">
        <v>0.04</v>
      </c>
      <c r="H5" s="12" t="s">
        <v>13</v>
      </c>
      <c r="I5" s="12">
        <v>0.27</v>
      </c>
      <c r="J5" s="12"/>
      <c r="K5" s="12"/>
      <c r="L5" s="12"/>
      <c r="M5" s="12"/>
    </row>
    <row r="6" spans="1:13" x14ac:dyDescent="0.25">
      <c r="A6" s="2">
        <v>5</v>
      </c>
      <c r="B6" s="12" t="s">
        <v>13</v>
      </c>
      <c r="C6" s="12">
        <v>0.02</v>
      </c>
      <c r="D6" s="12" t="s">
        <v>13</v>
      </c>
      <c r="E6" s="12">
        <v>0.21</v>
      </c>
      <c r="F6" s="12" t="s">
        <v>13</v>
      </c>
      <c r="G6" s="12">
        <v>0.21</v>
      </c>
      <c r="H6" s="12">
        <v>0.09</v>
      </c>
      <c r="I6" s="12">
        <v>0.28999999999999998</v>
      </c>
      <c r="J6" s="12"/>
      <c r="K6" s="12"/>
      <c r="L6" s="12"/>
      <c r="M6" s="12"/>
    </row>
    <row r="7" spans="1:13" x14ac:dyDescent="0.25">
      <c r="A7" s="2">
        <v>6</v>
      </c>
      <c r="B7" s="12" t="s">
        <v>13</v>
      </c>
      <c r="C7" s="12" t="s">
        <v>13</v>
      </c>
      <c r="D7" s="12" t="s">
        <v>13</v>
      </c>
      <c r="E7" s="12">
        <v>0.22</v>
      </c>
      <c r="F7" s="12">
        <v>0.03</v>
      </c>
      <c r="G7" s="12" t="s">
        <v>13</v>
      </c>
      <c r="H7" s="12" t="s">
        <v>13</v>
      </c>
      <c r="I7" s="12">
        <v>0.28000000000000003</v>
      </c>
      <c r="J7" s="12"/>
      <c r="K7" s="12"/>
      <c r="L7" s="12"/>
      <c r="M7" s="12"/>
    </row>
    <row r="8" spans="1:13" x14ac:dyDescent="0.25">
      <c r="A8" s="2">
        <v>7</v>
      </c>
      <c r="B8" s="12" t="s">
        <v>13</v>
      </c>
      <c r="C8" s="12" t="s">
        <v>13</v>
      </c>
      <c r="D8" s="12" t="s">
        <v>13</v>
      </c>
      <c r="E8" s="12">
        <v>0.01</v>
      </c>
      <c r="F8" s="12" t="s">
        <v>13</v>
      </c>
      <c r="G8" s="12">
        <v>1.19</v>
      </c>
      <c r="H8" s="12">
        <v>0.13</v>
      </c>
      <c r="I8" s="12">
        <v>0.26</v>
      </c>
      <c r="J8" s="12"/>
      <c r="K8" s="12"/>
      <c r="L8" s="12"/>
      <c r="M8" s="12"/>
    </row>
    <row r="9" spans="1:13" x14ac:dyDescent="0.25">
      <c r="A9" s="2">
        <v>8</v>
      </c>
      <c r="B9" s="12">
        <v>0.01</v>
      </c>
      <c r="C9" s="12" t="s">
        <v>13</v>
      </c>
      <c r="D9" s="12" t="s">
        <v>13</v>
      </c>
      <c r="E9" s="12" t="s">
        <v>13</v>
      </c>
      <c r="F9" s="12">
        <v>0.02</v>
      </c>
      <c r="G9" s="12" t="s">
        <v>13</v>
      </c>
      <c r="H9" s="12" t="s">
        <v>13</v>
      </c>
      <c r="I9" s="12" t="s">
        <v>13</v>
      </c>
      <c r="J9" s="12"/>
      <c r="K9" s="12"/>
      <c r="L9" s="12"/>
      <c r="M9" s="12"/>
    </row>
    <row r="10" spans="1:13" x14ac:dyDescent="0.25">
      <c r="A10" s="2">
        <v>9</v>
      </c>
      <c r="B10" s="12">
        <v>0.04</v>
      </c>
      <c r="C10" s="12">
        <v>0.01</v>
      </c>
      <c r="D10" s="12" t="s">
        <v>13</v>
      </c>
      <c r="E10" s="12" t="s">
        <v>13</v>
      </c>
      <c r="F10" s="12" t="s">
        <v>13</v>
      </c>
      <c r="G10" s="12">
        <v>0.6</v>
      </c>
      <c r="H10" s="12">
        <v>0.03</v>
      </c>
      <c r="I10" s="12">
        <v>0.09</v>
      </c>
      <c r="J10" s="12"/>
      <c r="K10" s="12"/>
      <c r="L10" s="12"/>
      <c r="M10" s="12"/>
    </row>
    <row r="11" spans="1:13" x14ac:dyDescent="0.25">
      <c r="A11" s="2">
        <v>10</v>
      </c>
      <c r="B11" s="12">
        <v>0.2</v>
      </c>
      <c r="C11" s="12">
        <v>0.01</v>
      </c>
      <c r="D11" s="12" t="s">
        <v>13</v>
      </c>
      <c r="E11" s="12">
        <v>0.09</v>
      </c>
      <c r="F11" s="12" t="s">
        <v>13</v>
      </c>
      <c r="G11" s="12">
        <v>0.13</v>
      </c>
      <c r="H11" s="12">
        <v>0.09</v>
      </c>
      <c r="I11" s="12">
        <v>0.41</v>
      </c>
      <c r="J11" s="12"/>
      <c r="K11" s="12"/>
      <c r="L11" s="12"/>
      <c r="M11" s="12"/>
    </row>
    <row r="12" spans="1:13" x14ac:dyDescent="0.25">
      <c r="A12" s="2">
        <v>11</v>
      </c>
      <c r="B12" s="12" t="s">
        <v>13</v>
      </c>
      <c r="C12" s="12">
        <v>0.15</v>
      </c>
      <c r="D12" s="12" t="s">
        <v>13</v>
      </c>
      <c r="E12" s="12" t="s">
        <v>13</v>
      </c>
      <c r="F12" s="12">
        <v>0.1</v>
      </c>
      <c r="G12" s="12">
        <v>0.06</v>
      </c>
      <c r="H12" s="12">
        <v>0.21</v>
      </c>
      <c r="I12" s="12">
        <v>0.09</v>
      </c>
      <c r="J12" s="12"/>
      <c r="K12" s="12"/>
      <c r="L12" s="12"/>
      <c r="M12" s="12"/>
    </row>
    <row r="13" spans="1:13" x14ac:dyDescent="0.25">
      <c r="A13" s="2">
        <v>12</v>
      </c>
      <c r="B13" s="12">
        <v>0.83</v>
      </c>
      <c r="C13" s="12" t="s">
        <v>13</v>
      </c>
      <c r="D13" s="12" t="s">
        <v>13</v>
      </c>
      <c r="E13" s="12" t="s">
        <v>13</v>
      </c>
      <c r="F13" s="12">
        <v>0.93</v>
      </c>
      <c r="G13" s="12">
        <v>0.48</v>
      </c>
      <c r="H13" s="12">
        <v>7.0000000000000007E-2</v>
      </c>
      <c r="I13" s="12">
        <v>0.05</v>
      </c>
      <c r="J13" s="12"/>
      <c r="K13" s="12"/>
      <c r="L13" s="12"/>
      <c r="M13" s="12"/>
    </row>
    <row r="14" spans="1:13" x14ac:dyDescent="0.25">
      <c r="A14" s="2">
        <v>13</v>
      </c>
      <c r="B14" s="12">
        <v>0.15</v>
      </c>
      <c r="C14" s="12" t="s">
        <v>13</v>
      </c>
      <c r="D14" s="12">
        <v>0.03</v>
      </c>
      <c r="E14" s="12" t="s">
        <v>13</v>
      </c>
      <c r="F14" s="12">
        <v>0.02</v>
      </c>
      <c r="G14" s="12" t="s">
        <v>13</v>
      </c>
      <c r="H14" s="12">
        <v>0.12</v>
      </c>
      <c r="I14" s="12">
        <v>0.46</v>
      </c>
      <c r="J14" s="12"/>
      <c r="K14" s="12"/>
      <c r="L14" s="12"/>
      <c r="M14" s="12"/>
    </row>
    <row r="15" spans="1:13" x14ac:dyDescent="0.25">
      <c r="A15" s="2">
        <v>14</v>
      </c>
      <c r="B15" s="12">
        <v>0.19</v>
      </c>
      <c r="C15" s="12">
        <v>0.01</v>
      </c>
      <c r="D15" s="12" t="s">
        <v>13</v>
      </c>
      <c r="E15" s="12" t="s">
        <v>13</v>
      </c>
      <c r="F15" s="12">
        <v>0.03</v>
      </c>
      <c r="G15" s="12" t="s">
        <v>13</v>
      </c>
      <c r="H15" s="12">
        <v>0.55000000000000004</v>
      </c>
      <c r="I15" s="12">
        <v>0.11</v>
      </c>
      <c r="J15" s="12"/>
      <c r="K15" s="12"/>
      <c r="L15" s="12"/>
      <c r="M15" s="12"/>
    </row>
    <row r="16" spans="1:13" x14ac:dyDescent="0.25">
      <c r="A16" s="2">
        <v>15</v>
      </c>
      <c r="B16" s="12" t="s">
        <v>13</v>
      </c>
      <c r="C16" s="12">
        <v>0.05</v>
      </c>
      <c r="D16" s="12" t="s">
        <v>13</v>
      </c>
      <c r="E16" s="12" t="s">
        <v>13</v>
      </c>
      <c r="F16" s="12" t="s">
        <v>13</v>
      </c>
      <c r="G16" s="12">
        <v>0.04</v>
      </c>
      <c r="H16" s="12">
        <v>0.26</v>
      </c>
      <c r="I16" s="12" t="s">
        <v>13</v>
      </c>
      <c r="J16" s="12"/>
      <c r="K16" s="12"/>
      <c r="L16" s="12"/>
      <c r="M16" s="12"/>
    </row>
    <row r="17" spans="1:13" x14ac:dyDescent="0.25">
      <c r="A17" s="2">
        <v>16</v>
      </c>
      <c r="B17" s="12">
        <v>0.02</v>
      </c>
      <c r="C17" s="12" t="s">
        <v>13</v>
      </c>
      <c r="D17" s="12" t="s">
        <v>13</v>
      </c>
      <c r="E17" s="12" t="s">
        <v>13</v>
      </c>
      <c r="F17" s="12" t="s">
        <v>13</v>
      </c>
      <c r="G17" s="12">
        <v>0.04</v>
      </c>
      <c r="H17" s="12">
        <v>0.06</v>
      </c>
      <c r="I17" s="12">
        <v>0.12</v>
      </c>
      <c r="J17" s="12"/>
      <c r="K17" s="12"/>
      <c r="L17" s="12"/>
      <c r="M17" s="12"/>
    </row>
    <row r="18" spans="1:13" x14ac:dyDescent="0.25">
      <c r="A18" s="2">
        <v>17</v>
      </c>
      <c r="B18" s="12">
        <v>0.02</v>
      </c>
      <c r="C18" s="12" t="s">
        <v>13</v>
      </c>
      <c r="D18" s="12">
        <v>0.15</v>
      </c>
      <c r="E18" s="12">
        <v>0.05</v>
      </c>
      <c r="F18" s="12">
        <v>0.15</v>
      </c>
      <c r="G18" s="12" t="s">
        <v>13</v>
      </c>
      <c r="H18" s="12">
        <v>0.21</v>
      </c>
      <c r="I18" s="12">
        <v>0.79</v>
      </c>
      <c r="J18" s="12"/>
      <c r="K18" s="12"/>
      <c r="L18" s="12"/>
      <c r="M18" s="12"/>
    </row>
    <row r="19" spans="1:13" x14ac:dyDescent="0.25">
      <c r="A19" s="2">
        <v>18</v>
      </c>
      <c r="B19" s="12">
        <v>0.02</v>
      </c>
      <c r="C19" s="12" t="s">
        <v>13</v>
      </c>
      <c r="D19" s="12">
        <v>0.02</v>
      </c>
      <c r="E19" s="12" t="s">
        <v>13</v>
      </c>
      <c r="F19" s="12">
        <v>1.36</v>
      </c>
      <c r="G19" s="12" t="s">
        <v>13</v>
      </c>
      <c r="H19" s="12">
        <v>0.28999999999999998</v>
      </c>
      <c r="I19" s="12">
        <v>0.02</v>
      </c>
      <c r="J19" s="12"/>
      <c r="K19" s="12"/>
      <c r="L19" s="12"/>
      <c r="M19" s="12"/>
    </row>
    <row r="20" spans="1:13" x14ac:dyDescent="0.25">
      <c r="A20" s="2">
        <v>19</v>
      </c>
      <c r="B20" s="12">
        <v>0.03</v>
      </c>
      <c r="C20" s="12" t="s">
        <v>13</v>
      </c>
      <c r="D20" s="12" t="s">
        <v>13</v>
      </c>
      <c r="E20" s="12">
        <v>0.15</v>
      </c>
      <c r="F20" s="12" t="s">
        <v>13</v>
      </c>
      <c r="G20" s="12">
        <v>0.02</v>
      </c>
      <c r="H20" s="12">
        <v>0.06</v>
      </c>
      <c r="I20" s="12">
        <v>0.08</v>
      </c>
      <c r="J20" s="12"/>
      <c r="K20" s="12"/>
      <c r="L20" s="12"/>
      <c r="M20" s="12"/>
    </row>
    <row r="21" spans="1:13" x14ac:dyDescent="0.25">
      <c r="A21" s="2">
        <v>20</v>
      </c>
      <c r="B21" s="12">
        <v>0.14000000000000001</v>
      </c>
      <c r="C21" s="12" t="s">
        <v>13</v>
      </c>
      <c r="D21" s="12" t="s">
        <v>13</v>
      </c>
      <c r="E21" s="12" t="s">
        <v>13</v>
      </c>
      <c r="F21" s="12" t="s">
        <v>13</v>
      </c>
      <c r="G21" s="12" t="s">
        <v>13</v>
      </c>
      <c r="H21" s="12">
        <v>0.32</v>
      </c>
      <c r="I21" s="12">
        <v>0.61</v>
      </c>
      <c r="J21" s="12"/>
      <c r="K21" s="12"/>
      <c r="L21" s="12"/>
      <c r="M21" s="12"/>
    </row>
    <row r="22" spans="1:13" x14ac:dyDescent="0.25">
      <c r="A22" s="2">
        <v>21</v>
      </c>
      <c r="B22" s="12">
        <v>0.13</v>
      </c>
      <c r="C22" s="12" t="s">
        <v>13</v>
      </c>
      <c r="D22" s="12" t="s">
        <v>13</v>
      </c>
      <c r="E22" s="12">
        <v>0.08</v>
      </c>
      <c r="F22" s="12" t="s">
        <v>13</v>
      </c>
      <c r="G22" s="12">
        <v>0.1</v>
      </c>
      <c r="H22" s="12">
        <v>0.1</v>
      </c>
      <c r="I22" s="12">
        <v>0.09</v>
      </c>
      <c r="J22" s="12"/>
      <c r="K22" s="12"/>
      <c r="L22" s="12"/>
      <c r="M22" s="12"/>
    </row>
    <row r="23" spans="1:13" x14ac:dyDescent="0.25">
      <c r="A23" s="2">
        <v>22</v>
      </c>
      <c r="B23" s="12">
        <v>0.55000000000000004</v>
      </c>
      <c r="C23" s="12" t="s">
        <v>13</v>
      </c>
      <c r="D23" s="12">
        <v>0.02</v>
      </c>
      <c r="E23" s="12">
        <v>0.03</v>
      </c>
      <c r="F23" s="12" t="s">
        <v>13</v>
      </c>
      <c r="G23" s="12" t="s">
        <v>13</v>
      </c>
      <c r="H23" s="12" t="s">
        <v>13</v>
      </c>
      <c r="I23" s="12" t="s">
        <v>13</v>
      </c>
      <c r="J23" s="12"/>
      <c r="K23" s="12"/>
      <c r="L23" s="12"/>
      <c r="M23" s="12"/>
    </row>
    <row r="24" spans="1:13" x14ac:dyDescent="0.25">
      <c r="A24" s="2">
        <v>23</v>
      </c>
      <c r="B24" s="12">
        <v>0.1</v>
      </c>
      <c r="C24" s="12">
        <v>0.03</v>
      </c>
      <c r="D24" s="12" t="s">
        <v>13</v>
      </c>
      <c r="E24" s="12">
        <v>0.02</v>
      </c>
      <c r="F24" s="12" t="s">
        <v>13</v>
      </c>
      <c r="G24" s="12">
        <v>7.0000000000000007E-2</v>
      </c>
      <c r="H24" s="12" t="s">
        <v>13</v>
      </c>
      <c r="I24" s="12">
        <v>0.15</v>
      </c>
      <c r="J24" s="12"/>
      <c r="K24" s="12"/>
      <c r="L24" s="12"/>
      <c r="M24" s="12"/>
    </row>
    <row r="25" spans="1:13" x14ac:dyDescent="0.25">
      <c r="A25" s="2">
        <v>24</v>
      </c>
      <c r="B25" s="12">
        <v>0.03</v>
      </c>
      <c r="C25" s="12">
        <v>0.04</v>
      </c>
      <c r="D25" s="12" t="s">
        <v>13</v>
      </c>
      <c r="E25" s="12">
        <v>0.01</v>
      </c>
      <c r="F25" s="12">
        <v>0.04</v>
      </c>
      <c r="G25" s="12">
        <v>0.1</v>
      </c>
      <c r="H25" s="12">
        <v>0.06</v>
      </c>
      <c r="I25" s="12">
        <v>0.02</v>
      </c>
      <c r="J25" s="12"/>
      <c r="K25" s="12"/>
      <c r="L25" s="12"/>
      <c r="M25" s="12"/>
    </row>
    <row r="26" spans="1:13" x14ac:dyDescent="0.25">
      <c r="A26" s="2">
        <v>25</v>
      </c>
      <c r="B26" s="12" t="s">
        <v>13</v>
      </c>
      <c r="C26" s="12">
        <v>7.0000000000000007E-2</v>
      </c>
      <c r="D26" s="12">
        <v>0.02</v>
      </c>
      <c r="E26" s="12">
        <v>0.1</v>
      </c>
      <c r="F26" s="12">
        <v>0.05</v>
      </c>
      <c r="G26" s="12">
        <v>0.09</v>
      </c>
      <c r="H26" s="12" t="s">
        <v>13</v>
      </c>
      <c r="I26" s="12">
        <v>1.35</v>
      </c>
      <c r="J26" s="12"/>
      <c r="K26" s="12"/>
      <c r="L26" s="12"/>
      <c r="M26" s="12"/>
    </row>
    <row r="27" spans="1:13" x14ac:dyDescent="0.25">
      <c r="A27" s="2">
        <v>26</v>
      </c>
      <c r="B27" s="12">
        <v>0.1</v>
      </c>
      <c r="C27" s="12">
        <v>0.16</v>
      </c>
      <c r="D27" s="12" t="s">
        <v>13</v>
      </c>
      <c r="E27" s="12">
        <v>0.09</v>
      </c>
      <c r="F27" s="12" t="s">
        <v>13</v>
      </c>
      <c r="G27" s="12">
        <v>0.14000000000000001</v>
      </c>
      <c r="H27" s="12">
        <v>0.19</v>
      </c>
      <c r="I27" s="12">
        <v>0.34</v>
      </c>
      <c r="J27" s="12"/>
      <c r="K27" s="12"/>
      <c r="L27" s="12"/>
      <c r="M27" s="12"/>
    </row>
    <row r="28" spans="1:13" x14ac:dyDescent="0.25">
      <c r="A28" s="2">
        <v>27</v>
      </c>
      <c r="B28" s="12">
        <v>0.06</v>
      </c>
      <c r="C28" s="12">
        <v>0.03</v>
      </c>
      <c r="D28" s="12">
        <v>0.03</v>
      </c>
      <c r="E28" s="12">
        <v>0.92</v>
      </c>
      <c r="F28" s="12" t="s">
        <v>13</v>
      </c>
      <c r="G28" s="12" t="s">
        <v>13</v>
      </c>
      <c r="H28" s="12">
        <v>0.18</v>
      </c>
      <c r="I28" s="12" t="s">
        <v>13</v>
      </c>
      <c r="J28" s="12"/>
      <c r="K28" s="12"/>
      <c r="L28" s="12"/>
      <c r="M28" s="12"/>
    </row>
    <row r="29" spans="1:13" x14ac:dyDescent="0.25">
      <c r="A29" s="2">
        <v>28</v>
      </c>
      <c r="B29" s="12">
        <v>0.25</v>
      </c>
      <c r="C29" s="12">
        <v>0.05</v>
      </c>
      <c r="D29" s="12">
        <v>0.05</v>
      </c>
      <c r="E29" s="12" t="s">
        <v>13</v>
      </c>
      <c r="F29" s="12" t="s">
        <v>13</v>
      </c>
      <c r="G29" s="12" t="s">
        <v>13</v>
      </c>
      <c r="H29" s="12">
        <v>0.12</v>
      </c>
      <c r="I29" s="12">
        <v>3.4</v>
      </c>
      <c r="J29" s="12"/>
      <c r="K29" s="12"/>
      <c r="L29" s="12"/>
      <c r="M29" s="12"/>
    </row>
    <row r="30" spans="1:13" x14ac:dyDescent="0.25">
      <c r="A30" s="2">
        <v>29</v>
      </c>
      <c r="B30" s="12">
        <v>0.04</v>
      </c>
      <c r="C30" s="12">
        <v>0.01</v>
      </c>
      <c r="D30" s="12">
        <v>0.02</v>
      </c>
      <c r="E30" s="12" t="s">
        <v>13</v>
      </c>
      <c r="F30" s="12" t="s">
        <v>13</v>
      </c>
      <c r="G30" s="12">
        <v>0.1</v>
      </c>
      <c r="H30" s="12">
        <v>0.1</v>
      </c>
      <c r="I30" s="12">
        <v>1.5</v>
      </c>
      <c r="J30" s="12"/>
      <c r="K30" s="12"/>
      <c r="L30" s="12"/>
      <c r="M30" s="12"/>
    </row>
    <row r="31" spans="1:13" x14ac:dyDescent="0.25">
      <c r="A31" s="2">
        <v>30</v>
      </c>
      <c r="B31" s="12">
        <v>0.28999999999999998</v>
      </c>
      <c r="C31" s="12"/>
      <c r="D31" s="12">
        <v>0.08</v>
      </c>
      <c r="E31" s="12" t="s">
        <v>13</v>
      </c>
      <c r="F31" s="12" t="s">
        <v>13</v>
      </c>
      <c r="G31" s="12">
        <v>0.1</v>
      </c>
      <c r="H31" s="12">
        <v>0.65</v>
      </c>
      <c r="I31" s="12">
        <v>0.31</v>
      </c>
      <c r="J31" s="12"/>
      <c r="K31" s="12"/>
      <c r="L31" s="12"/>
      <c r="M31" s="12"/>
    </row>
    <row r="32" spans="1:13" x14ac:dyDescent="0.25">
      <c r="A32" s="2">
        <v>31</v>
      </c>
      <c r="B32" s="12">
        <v>0.01</v>
      </c>
      <c r="C32" s="12"/>
      <c r="D32" s="12" t="s">
        <v>13</v>
      </c>
      <c r="E32" s="12"/>
      <c r="F32" s="12">
        <v>2.78</v>
      </c>
      <c r="G32" s="12"/>
      <c r="H32" s="12">
        <v>0.02</v>
      </c>
      <c r="I32" s="12" t="s">
        <v>13</v>
      </c>
      <c r="J32" s="12"/>
      <c r="K32" s="12"/>
      <c r="L32" s="12"/>
      <c r="M32" s="12"/>
    </row>
    <row r="33" spans="1:13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" t="s">
        <v>26</v>
      </c>
      <c r="B34" s="12">
        <f>SUM(B2:B32)</f>
        <v>3.3199999999999994</v>
      </c>
      <c r="C34" s="12">
        <f t="shared" ref="C34:M34" si="0">SUM(C2:C32)</f>
        <v>3.5599999999999983</v>
      </c>
      <c r="D34" s="12">
        <f t="shared" si="0"/>
        <v>0.88000000000000012</v>
      </c>
      <c r="E34" s="12">
        <f t="shared" si="0"/>
        <v>2.1</v>
      </c>
      <c r="F34" s="12">
        <f t="shared" si="0"/>
        <v>6.16</v>
      </c>
      <c r="G34" s="12">
        <f t="shared" si="0"/>
        <v>4.2199999999999989</v>
      </c>
      <c r="H34" s="12">
        <f t="shared" si="0"/>
        <v>4.34</v>
      </c>
      <c r="I34" s="12">
        <f t="shared" si="0"/>
        <v>11.47</v>
      </c>
      <c r="J34" s="12">
        <f t="shared" si="0"/>
        <v>0</v>
      </c>
      <c r="K34" s="12">
        <f t="shared" si="0"/>
        <v>0</v>
      </c>
      <c r="L34" s="12">
        <f t="shared" si="0"/>
        <v>0</v>
      </c>
      <c r="M34" s="12">
        <f t="shared" si="0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34"/>
  <sheetViews>
    <sheetView workbookViewId="0">
      <selection activeCell="M34" sqref="B2:M34"/>
    </sheetView>
  </sheetViews>
  <sheetFormatPr defaultColWidth="9.140625" defaultRowHeight="15" x14ac:dyDescent="0.25"/>
  <cols>
    <col min="1" max="16384" width="9.140625" style="3"/>
  </cols>
  <sheetData>
    <row r="1" spans="1:13" x14ac:dyDescent="0.25">
      <c r="A1" s="2"/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2">
        <v>1</v>
      </c>
      <c r="B2" s="12" t="s">
        <v>2</v>
      </c>
      <c r="C2" s="12" t="s">
        <v>2</v>
      </c>
      <c r="D2" s="12" t="s">
        <v>2</v>
      </c>
      <c r="E2" s="12">
        <v>0</v>
      </c>
      <c r="F2" s="12" t="s">
        <v>2</v>
      </c>
      <c r="G2" s="12">
        <v>0</v>
      </c>
      <c r="H2" s="12">
        <v>0</v>
      </c>
      <c r="I2" s="12">
        <v>7.0000000000000007E-2</v>
      </c>
      <c r="J2" s="12"/>
      <c r="K2" s="12"/>
      <c r="L2" s="12"/>
      <c r="M2" s="12"/>
    </row>
    <row r="3" spans="1:13" x14ac:dyDescent="0.25">
      <c r="A3" s="2">
        <v>2</v>
      </c>
      <c r="B3" s="12">
        <v>0.06</v>
      </c>
      <c r="C3" s="12">
        <v>3.13</v>
      </c>
      <c r="D3" s="12">
        <v>7.0000000000000007E-2</v>
      </c>
      <c r="E3" s="12">
        <v>0</v>
      </c>
      <c r="F3" s="12">
        <v>0.24</v>
      </c>
      <c r="G3" s="12">
        <v>0.01</v>
      </c>
      <c r="H3" s="12">
        <v>0.04</v>
      </c>
      <c r="I3" s="12">
        <v>0</v>
      </c>
      <c r="J3" s="12"/>
      <c r="K3" s="12"/>
      <c r="L3" s="12"/>
      <c r="M3" s="12"/>
    </row>
    <row r="4" spans="1:13" x14ac:dyDescent="0.25">
      <c r="A4" s="2">
        <v>3</v>
      </c>
      <c r="B4" s="12">
        <v>0.04</v>
      </c>
      <c r="C4" s="12" t="s">
        <v>2</v>
      </c>
      <c r="D4" s="12">
        <v>1.83</v>
      </c>
      <c r="E4" s="12" t="s">
        <v>2</v>
      </c>
      <c r="F4" s="12" t="s">
        <v>2</v>
      </c>
      <c r="G4" s="12">
        <v>0</v>
      </c>
      <c r="H4" s="12">
        <v>0.02</v>
      </c>
      <c r="I4" s="12">
        <v>0.09</v>
      </c>
      <c r="J4" s="12"/>
      <c r="K4" s="12"/>
      <c r="L4" s="12"/>
      <c r="M4" s="12"/>
    </row>
    <row r="5" spans="1:13" x14ac:dyDescent="0.25">
      <c r="A5" s="2">
        <v>4</v>
      </c>
      <c r="B5" s="12">
        <v>7.0000000000000007E-2</v>
      </c>
      <c r="C5" s="12" t="s">
        <v>2</v>
      </c>
      <c r="D5" s="12">
        <v>0</v>
      </c>
      <c r="E5" s="12">
        <v>0.32</v>
      </c>
      <c r="F5" s="12">
        <v>0</v>
      </c>
      <c r="G5" s="12">
        <v>0</v>
      </c>
      <c r="H5" s="12" t="s">
        <v>2</v>
      </c>
      <c r="I5" s="12">
        <v>0.03</v>
      </c>
      <c r="J5" s="12"/>
      <c r="K5" s="12"/>
      <c r="L5" s="12"/>
      <c r="M5" s="12"/>
    </row>
    <row r="6" spans="1:13" x14ac:dyDescent="0.25">
      <c r="A6" s="2">
        <v>5</v>
      </c>
      <c r="B6" s="12">
        <v>0</v>
      </c>
      <c r="C6" s="12">
        <v>0.92</v>
      </c>
      <c r="D6" s="12" t="s">
        <v>2</v>
      </c>
      <c r="E6" s="12" t="s">
        <v>2</v>
      </c>
      <c r="F6" s="12" t="s">
        <v>2</v>
      </c>
      <c r="G6" s="12">
        <v>0.4</v>
      </c>
      <c r="H6" s="12">
        <v>0.27</v>
      </c>
      <c r="I6" s="12">
        <v>0.13</v>
      </c>
      <c r="J6" s="12"/>
      <c r="K6" s="12"/>
      <c r="L6" s="12"/>
      <c r="M6" s="12"/>
    </row>
    <row r="7" spans="1:13" x14ac:dyDescent="0.25">
      <c r="A7" s="2">
        <v>6</v>
      </c>
      <c r="B7" s="12" t="s">
        <v>2</v>
      </c>
      <c r="C7" s="12">
        <v>0</v>
      </c>
      <c r="D7" s="12" t="s">
        <v>2</v>
      </c>
      <c r="E7" s="12">
        <v>0.91</v>
      </c>
      <c r="F7" s="12">
        <v>0.56000000000000005</v>
      </c>
      <c r="G7" s="12">
        <v>0.23</v>
      </c>
      <c r="H7" s="12">
        <v>0</v>
      </c>
      <c r="I7" s="12">
        <v>0.43</v>
      </c>
      <c r="J7" s="12"/>
      <c r="K7" s="12"/>
      <c r="L7" s="12"/>
      <c r="M7" s="12"/>
    </row>
    <row r="8" spans="1:13" x14ac:dyDescent="0.25">
      <c r="A8" s="2">
        <v>7</v>
      </c>
      <c r="B8" s="12" t="s">
        <v>2</v>
      </c>
      <c r="C8" s="12" t="s">
        <v>2</v>
      </c>
      <c r="D8" s="12">
        <v>0</v>
      </c>
      <c r="E8" s="12">
        <v>0</v>
      </c>
      <c r="F8" s="12" t="s">
        <v>2</v>
      </c>
      <c r="G8" s="12" t="s">
        <v>14</v>
      </c>
      <c r="H8" s="12">
        <v>0.01</v>
      </c>
      <c r="I8" s="12">
        <v>0.43</v>
      </c>
      <c r="J8" s="12"/>
      <c r="K8" s="12"/>
      <c r="L8" s="12"/>
      <c r="M8" s="12"/>
    </row>
    <row r="9" spans="1:13" x14ac:dyDescent="0.25">
      <c r="A9" s="2">
        <v>8</v>
      </c>
      <c r="B9" s="12">
        <v>0</v>
      </c>
      <c r="C9" s="12" t="s">
        <v>2</v>
      </c>
      <c r="D9" s="12" t="s">
        <v>2</v>
      </c>
      <c r="E9" s="12">
        <v>0.02</v>
      </c>
      <c r="F9" s="12" t="s">
        <v>2</v>
      </c>
      <c r="G9" s="12">
        <v>0</v>
      </c>
      <c r="H9" s="12">
        <v>0.01</v>
      </c>
      <c r="I9" s="12">
        <v>0</v>
      </c>
      <c r="J9" s="12"/>
      <c r="K9" s="12"/>
      <c r="L9" s="12"/>
      <c r="M9" s="12"/>
    </row>
    <row r="10" spans="1:13" x14ac:dyDescent="0.25">
      <c r="A10" s="2">
        <v>9</v>
      </c>
      <c r="B10" s="12">
        <v>0.02</v>
      </c>
      <c r="C10" s="12">
        <v>0</v>
      </c>
      <c r="D10" s="12">
        <v>0.03</v>
      </c>
      <c r="E10" s="12" t="s">
        <v>2</v>
      </c>
      <c r="F10" s="12">
        <v>0</v>
      </c>
      <c r="G10" s="12">
        <v>0.8</v>
      </c>
      <c r="H10" s="12">
        <v>0.06</v>
      </c>
      <c r="I10" s="12">
        <v>0.03</v>
      </c>
      <c r="J10" s="12"/>
      <c r="K10" s="12"/>
      <c r="L10" s="12"/>
      <c r="M10" s="12"/>
    </row>
    <row r="11" spans="1:13" x14ac:dyDescent="0.25">
      <c r="A11" s="2">
        <v>10</v>
      </c>
      <c r="B11" s="12">
        <v>0.56000000000000005</v>
      </c>
      <c r="C11" s="12" t="s">
        <v>2</v>
      </c>
      <c r="D11" s="12">
        <v>0</v>
      </c>
      <c r="E11" s="12" t="s">
        <v>2</v>
      </c>
      <c r="F11" s="12" t="s">
        <v>2</v>
      </c>
      <c r="G11" s="12">
        <v>0.27</v>
      </c>
      <c r="H11" s="12">
        <v>0</v>
      </c>
      <c r="I11" s="12">
        <v>0.03</v>
      </c>
      <c r="J11" s="12"/>
      <c r="K11" s="12"/>
      <c r="L11" s="12"/>
      <c r="M11" s="12"/>
    </row>
    <row r="12" spans="1:13" x14ac:dyDescent="0.25">
      <c r="A12" s="2">
        <v>11</v>
      </c>
      <c r="B12" s="12">
        <v>0.16</v>
      </c>
      <c r="C12" s="12" t="s">
        <v>2</v>
      </c>
      <c r="D12" s="12" t="s">
        <v>2</v>
      </c>
      <c r="E12" s="12">
        <v>0.18</v>
      </c>
      <c r="F12" s="12">
        <v>1.02</v>
      </c>
      <c r="G12" s="12">
        <v>0.15</v>
      </c>
      <c r="H12" s="12">
        <v>0.15</v>
      </c>
      <c r="I12" s="12">
        <v>0.27</v>
      </c>
      <c r="J12" s="12"/>
      <c r="K12" s="12"/>
      <c r="L12" s="12"/>
      <c r="M12" s="12"/>
    </row>
    <row r="13" spans="1:13" x14ac:dyDescent="0.25">
      <c r="A13" s="2">
        <v>12</v>
      </c>
      <c r="B13" s="12">
        <v>0.33</v>
      </c>
      <c r="C13" s="12" t="s">
        <v>2</v>
      </c>
      <c r="D13" s="12">
        <v>0</v>
      </c>
      <c r="E13" s="12" t="s">
        <v>2</v>
      </c>
      <c r="F13" s="12">
        <v>0.02</v>
      </c>
      <c r="G13" s="12">
        <v>0.38</v>
      </c>
      <c r="H13" s="12">
        <v>0</v>
      </c>
      <c r="I13" s="12">
        <v>0</v>
      </c>
      <c r="J13" s="12"/>
      <c r="K13" s="12"/>
      <c r="L13" s="12"/>
      <c r="M13" s="12"/>
    </row>
    <row r="14" spans="1:13" x14ac:dyDescent="0.25">
      <c r="A14" s="2">
        <v>13</v>
      </c>
      <c r="B14" s="12" t="s">
        <v>2</v>
      </c>
      <c r="C14" s="12" t="s">
        <v>2</v>
      </c>
      <c r="D14" s="12">
        <v>0</v>
      </c>
      <c r="E14" s="12">
        <v>0</v>
      </c>
      <c r="F14" s="12">
        <v>0.01</v>
      </c>
      <c r="G14" s="12">
        <v>0.01</v>
      </c>
      <c r="H14" s="12">
        <v>0.01</v>
      </c>
      <c r="I14" s="12">
        <v>0.33</v>
      </c>
      <c r="J14" s="12"/>
      <c r="K14" s="12"/>
      <c r="L14" s="12"/>
      <c r="M14" s="12"/>
    </row>
    <row r="15" spans="1:13" x14ac:dyDescent="0.25">
      <c r="A15" s="2">
        <v>14</v>
      </c>
      <c r="B15" s="12" t="s">
        <v>2</v>
      </c>
      <c r="C15" s="12">
        <v>0.1</v>
      </c>
      <c r="D15" s="12">
        <v>0.61</v>
      </c>
      <c r="E15" s="12">
        <v>0</v>
      </c>
      <c r="F15" s="12">
        <v>0.02</v>
      </c>
      <c r="G15" s="12">
        <v>0.01</v>
      </c>
      <c r="H15" s="12">
        <v>0.56000000000000005</v>
      </c>
      <c r="I15" s="12">
        <v>0</v>
      </c>
      <c r="J15" s="12"/>
      <c r="K15" s="12"/>
      <c r="L15" s="12"/>
      <c r="M15" s="12"/>
    </row>
    <row r="16" spans="1:13" x14ac:dyDescent="0.25">
      <c r="A16" s="2">
        <v>15</v>
      </c>
      <c r="B16" s="12">
        <v>0.53</v>
      </c>
      <c r="C16" s="12">
        <v>0</v>
      </c>
      <c r="D16" s="12">
        <v>0</v>
      </c>
      <c r="E16" s="12">
        <v>0</v>
      </c>
      <c r="F16" s="12">
        <v>0.08</v>
      </c>
      <c r="G16" s="12">
        <v>0.1</v>
      </c>
      <c r="H16" s="12">
        <v>0.01</v>
      </c>
      <c r="I16" s="12">
        <v>0</v>
      </c>
      <c r="J16" s="12"/>
      <c r="K16" s="12"/>
      <c r="L16" s="12"/>
      <c r="M16" s="12"/>
    </row>
    <row r="17" spans="1:13" x14ac:dyDescent="0.25">
      <c r="A17" s="2">
        <v>16</v>
      </c>
      <c r="B17" s="12">
        <v>0.08</v>
      </c>
      <c r="C17" s="12" t="s">
        <v>2</v>
      </c>
      <c r="D17" s="12" t="s">
        <v>2</v>
      </c>
      <c r="E17" s="12" t="s">
        <v>2</v>
      </c>
      <c r="F17" s="12">
        <v>0</v>
      </c>
      <c r="G17" s="12">
        <v>0.15</v>
      </c>
      <c r="H17" s="12">
        <v>0.14000000000000001</v>
      </c>
      <c r="I17" s="12">
        <v>0.02</v>
      </c>
      <c r="J17" s="12"/>
      <c r="K17" s="12"/>
      <c r="L17" s="12"/>
      <c r="M17" s="12"/>
    </row>
    <row r="18" spans="1:13" x14ac:dyDescent="0.25">
      <c r="A18" s="2">
        <v>17</v>
      </c>
      <c r="B18" s="12" t="s">
        <v>2</v>
      </c>
      <c r="C18" s="12" t="s">
        <v>2</v>
      </c>
      <c r="D18" s="12" t="s">
        <v>2</v>
      </c>
      <c r="E18" s="12" t="s">
        <v>2</v>
      </c>
      <c r="F18" s="12" t="s">
        <v>2</v>
      </c>
      <c r="G18" s="12">
        <v>0.01</v>
      </c>
      <c r="H18" s="12">
        <v>7.0000000000000007E-2</v>
      </c>
      <c r="I18" s="12">
        <v>0</v>
      </c>
      <c r="J18" s="12"/>
      <c r="K18" s="12"/>
      <c r="L18" s="12"/>
      <c r="M18" s="12"/>
    </row>
    <row r="19" spans="1:13" x14ac:dyDescent="0.25">
      <c r="A19" s="2">
        <v>18</v>
      </c>
      <c r="B19" s="12">
        <v>0.1</v>
      </c>
      <c r="C19" s="12">
        <v>0.1</v>
      </c>
      <c r="D19" s="12">
        <v>0.26</v>
      </c>
      <c r="E19" s="12">
        <v>0.94</v>
      </c>
      <c r="F19" s="12">
        <v>0.68</v>
      </c>
      <c r="G19" s="12">
        <v>0</v>
      </c>
      <c r="H19" s="12">
        <v>0.76</v>
      </c>
      <c r="I19" s="12">
        <v>0.16</v>
      </c>
      <c r="J19" s="12"/>
      <c r="K19" s="12"/>
      <c r="L19" s="12"/>
      <c r="M19" s="12"/>
    </row>
    <row r="20" spans="1:13" x14ac:dyDescent="0.25">
      <c r="A20" s="2">
        <v>19</v>
      </c>
      <c r="B20" s="12">
        <v>0.08</v>
      </c>
      <c r="C20" s="12">
        <v>0.01</v>
      </c>
      <c r="D20" s="12">
        <v>0</v>
      </c>
      <c r="E20" s="12" t="s">
        <v>2</v>
      </c>
      <c r="F20" s="12">
        <v>0.01</v>
      </c>
      <c r="G20" s="12">
        <v>0.02</v>
      </c>
      <c r="H20" s="12">
        <v>0.05</v>
      </c>
      <c r="I20" s="12">
        <v>0.01</v>
      </c>
      <c r="J20" s="12"/>
      <c r="K20" s="12"/>
      <c r="L20" s="12"/>
      <c r="M20" s="12"/>
    </row>
    <row r="21" spans="1:13" x14ac:dyDescent="0.25">
      <c r="A21" s="2">
        <v>20</v>
      </c>
      <c r="B21" s="12" t="s">
        <v>2</v>
      </c>
      <c r="C21" s="12">
        <v>0.45</v>
      </c>
      <c r="D21" s="12">
        <v>0.01</v>
      </c>
      <c r="E21" s="12">
        <v>0.8</v>
      </c>
      <c r="F21" s="12">
        <v>0</v>
      </c>
      <c r="G21" s="12">
        <v>0.02</v>
      </c>
      <c r="H21" s="12">
        <v>0.04</v>
      </c>
      <c r="I21" s="12" t="s">
        <v>2</v>
      </c>
      <c r="J21" s="12"/>
      <c r="K21" s="12"/>
      <c r="L21" s="12"/>
      <c r="M21" s="12"/>
    </row>
    <row r="22" spans="1:13" x14ac:dyDescent="0.25">
      <c r="A22" s="2">
        <v>21</v>
      </c>
      <c r="B22" s="12" t="s">
        <v>2</v>
      </c>
      <c r="C22" s="12">
        <v>0.02</v>
      </c>
      <c r="D22" s="12">
        <v>0</v>
      </c>
      <c r="E22" s="12">
        <v>0.11</v>
      </c>
      <c r="F22" s="12">
        <v>0</v>
      </c>
      <c r="G22" s="12">
        <v>0.02</v>
      </c>
      <c r="H22" s="12">
        <v>0.01</v>
      </c>
      <c r="I22" s="12" t="s">
        <v>2</v>
      </c>
      <c r="J22" s="12"/>
      <c r="K22" s="12"/>
      <c r="L22" s="12"/>
      <c r="M22" s="12"/>
    </row>
    <row r="23" spans="1:13" x14ac:dyDescent="0.25">
      <c r="A23" s="2">
        <v>22</v>
      </c>
      <c r="B23" s="12" t="s">
        <v>2</v>
      </c>
      <c r="C23" s="12">
        <v>0</v>
      </c>
      <c r="D23" s="12">
        <v>0</v>
      </c>
      <c r="E23" s="12">
        <v>0.09</v>
      </c>
      <c r="F23" s="12">
        <v>0</v>
      </c>
      <c r="G23" s="12">
        <v>0.01</v>
      </c>
      <c r="H23" s="12">
        <v>0.1</v>
      </c>
      <c r="I23" s="12">
        <v>0.39</v>
      </c>
      <c r="J23" s="12"/>
      <c r="K23" s="12"/>
      <c r="L23" s="12"/>
      <c r="M23" s="12"/>
    </row>
    <row r="24" spans="1:13" x14ac:dyDescent="0.25">
      <c r="A24" s="2">
        <v>23</v>
      </c>
      <c r="B24" s="12">
        <v>1</v>
      </c>
      <c r="C24" s="12">
        <v>0.34</v>
      </c>
      <c r="D24" s="12">
        <v>0</v>
      </c>
      <c r="E24" s="12" t="s">
        <v>2</v>
      </c>
      <c r="F24" s="12">
        <v>0</v>
      </c>
      <c r="G24" s="12">
        <v>0.41</v>
      </c>
      <c r="H24" s="12">
        <v>0</v>
      </c>
      <c r="I24" s="12">
        <v>0</v>
      </c>
      <c r="J24" s="12"/>
      <c r="K24" s="12"/>
      <c r="L24" s="12"/>
      <c r="M24" s="12"/>
    </row>
    <row r="25" spans="1:13" x14ac:dyDescent="0.25">
      <c r="A25" s="2">
        <v>24</v>
      </c>
      <c r="B25" s="12">
        <v>0.02</v>
      </c>
      <c r="C25" s="12" t="s">
        <v>2</v>
      </c>
      <c r="D25" s="12">
        <v>0.19</v>
      </c>
      <c r="E25" s="12" t="s">
        <v>2</v>
      </c>
      <c r="F25" s="12" t="s">
        <v>2</v>
      </c>
      <c r="G25" s="12">
        <v>0.17</v>
      </c>
      <c r="H25" s="12">
        <v>0.12</v>
      </c>
      <c r="I25" s="12">
        <v>0</v>
      </c>
      <c r="J25" s="12"/>
      <c r="K25" s="12"/>
      <c r="L25" s="12"/>
      <c r="M25" s="12"/>
    </row>
    <row r="26" spans="1:13" x14ac:dyDescent="0.25">
      <c r="A26" s="2">
        <v>25</v>
      </c>
      <c r="B26" s="12">
        <v>0</v>
      </c>
      <c r="C26" s="12">
        <v>0.32</v>
      </c>
      <c r="D26" s="12">
        <v>0</v>
      </c>
      <c r="E26" s="12">
        <v>0.08</v>
      </c>
      <c r="F26" s="12" t="s">
        <v>2</v>
      </c>
      <c r="G26" s="12">
        <v>0.01</v>
      </c>
      <c r="H26" s="12">
        <v>0.39</v>
      </c>
      <c r="I26" s="12">
        <v>0</v>
      </c>
      <c r="J26" s="12"/>
      <c r="K26" s="12"/>
      <c r="L26" s="12"/>
      <c r="M26" s="12"/>
    </row>
    <row r="27" spans="1:13" x14ac:dyDescent="0.25">
      <c r="A27" s="2">
        <v>26</v>
      </c>
      <c r="B27" s="12">
        <v>0.08</v>
      </c>
      <c r="C27" s="12" t="s">
        <v>2</v>
      </c>
      <c r="D27" s="12" t="s">
        <v>2</v>
      </c>
      <c r="E27" s="12" t="s">
        <v>2</v>
      </c>
      <c r="F27" s="12">
        <v>0.06</v>
      </c>
      <c r="G27" s="12">
        <v>0.36</v>
      </c>
      <c r="H27" s="12">
        <v>0.05</v>
      </c>
      <c r="I27" s="12">
        <v>0.03</v>
      </c>
      <c r="J27" s="12"/>
      <c r="K27" s="12"/>
      <c r="L27" s="12"/>
      <c r="M27" s="12"/>
    </row>
    <row r="28" spans="1:13" x14ac:dyDescent="0.25">
      <c r="A28" s="2">
        <v>27</v>
      </c>
      <c r="B28" s="12" t="s">
        <v>2</v>
      </c>
      <c r="C28" s="12" t="s">
        <v>2</v>
      </c>
      <c r="D28" s="12" t="s">
        <v>2</v>
      </c>
      <c r="E28" s="12">
        <v>0.15</v>
      </c>
      <c r="F28" s="12">
        <v>0.02</v>
      </c>
      <c r="G28" s="12">
        <v>7.0000000000000007E-2</v>
      </c>
      <c r="H28" s="12">
        <v>0.12</v>
      </c>
      <c r="I28" s="12" t="s">
        <v>2</v>
      </c>
      <c r="J28" s="12"/>
      <c r="K28" s="12"/>
      <c r="L28" s="12"/>
      <c r="M28" s="12"/>
    </row>
    <row r="29" spans="1:13" x14ac:dyDescent="0.25">
      <c r="A29" s="2">
        <v>28</v>
      </c>
      <c r="B29" s="12" t="s">
        <v>2</v>
      </c>
      <c r="C29" s="12" t="s">
        <v>2</v>
      </c>
      <c r="D29" s="12">
        <v>0.17</v>
      </c>
      <c r="E29" s="12">
        <v>0.02</v>
      </c>
      <c r="F29" s="12">
        <v>0</v>
      </c>
      <c r="G29" s="12">
        <v>0.17</v>
      </c>
      <c r="H29" s="12">
        <v>0.27</v>
      </c>
      <c r="I29" s="12" t="s">
        <v>2</v>
      </c>
      <c r="J29" s="12"/>
      <c r="K29" s="12"/>
      <c r="L29" s="12"/>
      <c r="M29" s="12"/>
    </row>
    <row r="30" spans="1:13" x14ac:dyDescent="0.25">
      <c r="A30" s="2">
        <v>29</v>
      </c>
      <c r="B30" s="12">
        <v>0.93</v>
      </c>
      <c r="C30" s="12">
        <v>0.01</v>
      </c>
      <c r="D30" s="12" t="s">
        <v>2</v>
      </c>
      <c r="E30" s="12">
        <v>0.03</v>
      </c>
      <c r="F30" s="12">
        <v>0</v>
      </c>
      <c r="G30" s="12">
        <v>0.01</v>
      </c>
      <c r="H30" s="12">
        <v>0.37</v>
      </c>
      <c r="I30" s="12">
        <v>1.27</v>
      </c>
      <c r="J30" s="12"/>
      <c r="K30" s="12"/>
      <c r="L30" s="12"/>
      <c r="M30" s="12"/>
    </row>
    <row r="31" spans="1:13" x14ac:dyDescent="0.25">
      <c r="A31" s="2">
        <v>30</v>
      </c>
      <c r="B31" s="12" t="s">
        <v>2</v>
      </c>
      <c r="C31" s="12"/>
      <c r="D31" s="12">
        <v>0.09</v>
      </c>
      <c r="E31" s="12" t="s">
        <v>2</v>
      </c>
      <c r="F31" s="12">
        <v>0.05</v>
      </c>
      <c r="G31" s="12">
        <v>0</v>
      </c>
      <c r="H31" s="12">
        <v>0.64</v>
      </c>
      <c r="I31" s="12">
        <v>0.04</v>
      </c>
      <c r="J31" s="12"/>
      <c r="K31" s="12"/>
      <c r="L31" s="12"/>
      <c r="M31" s="12"/>
    </row>
    <row r="32" spans="1:13" x14ac:dyDescent="0.25">
      <c r="A32" s="2">
        <v>31</v>
      </c>
      <c r="B32" s="12" t="s">
        <v>2</v>
      </c>
      <c r="C32" s="12"/>
      <c r="D32" s="12">
        <v>0.25</v>
      </c>
      <c r="E32" s="12"/>
      <c r="F32" s="12">
        <v>3.68</v>
      </c>
      <c r="G32" s="12"/>
      <c r="H32" s="12">
        <v>0.02</v>
      </c>
      <c r="I32" s="12">
        <v>0</v>
      </c>
      <c r="J32" s="12"/>
      <c r="K32" s="12"/>
      <c r="L32" s="12"/>
      <c r="M32" s="12"/>
    </row>
    <row r="33" spans="1:13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" t="s">
        <v>26</v>
      </c>
      <c r="B34" s="12">
        <f>SUM(B2:B32)</f>
        <v>4.0600000000000005</v>
      </c>
      <c r="C34" s="12">
        <f t="shared" ref="C34:M34" si="0">SUM(C2:C32)</f>
        <v>5.3999999999999986</v>
      </c>
      <c r="D34" s="12">
        <f t="shared" si="0"/>
        <v>3.5099999999999993</v>
      </c>
      <c r="E34" s="12">
        <f t="shared" si="0"/>
        <v>3.6499999999999995</v>
      </c>
      <c r="F34" s="12">
        <f t="shared" si="0"/>
        <v>6.45</v>
      </c>
      <c r="G34" s="12">
        <f t="shared" si="0"/>
        <v>3.7899999999999983</v>
      </c>
      <c r="H34" s="12">
        <f t="shared" si="0"/>
        <v>4.29</v>
      </c>
      <c r="I34" s="12">
        <f t="shared" si="0"/>
        <v>3.76</v>
      </c>
      <c r="J34" s="12">
        <f t="shared" si="0"/>
        <v>0</v>
      </c>
      <c r="K34" s="12">
        <f t="shared" si="0"/>
        <v>0</v>
      </c>
      <c r="L34" s="12">
        <f t="shared" si="0"/>
        <v>0</v>
      </c>
      <c r="M34" s="12">
        <f t="shared" si="0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34"/>
  <sheetViews>
    <sheetView workbookViewId="0">
      <selection activeCell="M34" sqref="B2:M34"/>
    </sheetView>
  </sheetViews>
  <sheetFormatPr defaultRowHeight="15" x14ac:dyDescent="0.25"/>
  <sheetData>
    <row r="1" spans="1:13" x14ac:dyDescent="0.25">
      <c r="A1" s="2"/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2">
        <v>1</v>
      </c>
      <c r="B2" s="12">
        <v>0.04</v>
      </c>
      <c r="C2" s="12">
        <v>0.8</v>
      </c>
      <c r="D2" s="12">
        <v>0.01</v>
      </c>
      <c r="E2" s="12">
        <v>0</v>
      </c>
      <c r="F2" s="12">
        <v>0.46</v>
      </c>
      <c r="G2" s="12" t="s">
        <v>13</v>
      </c>
      <c r="H2" s="12">
        <v>0.17</v>
      </c>
      <c r="I2" s="12">
        <v>0.02</v>
      </c>
      <c r="J2" s="12"/>
      <c r="K2" s="12"/>
      <c r="L2" s="12"/>
      <c r="M2" s="12"/>
    </row>
    <row r="3" spans="1:13" x14ac:dyDescent="0.25">
      <c r="A3" s="2">
        <v>2</v>
      </c>
      <c r="B3" s="12">
        <v>0.03</v>
      </c>
      <c r="C3" s="12">
        <v>1.06</v>
      </c>
      <c r="D3" s="12">
        <v>7.0000000000000007E-2</v>
      </c>
      <c r="E3" s="12">
        <v>0.03</v>
      </c>
      <c r="F3" s="12">
        <v>0.99</v>
      </c>
      <c r="G3" s="12">
        <v>0.08</v>
      </c>
      <c r="H3" s="12">
        <v>0.08</v>
      </c>
      <c r="I3" s="12">
        <v>0.03</v>
      </c>
      <c r="J3" s="12"/>
      <c r="K3" s="12"/>
      <c r="L3" s="12"/>
      <c r="M3" s="12"/>
    </row>
    <row r="4" spans="1:13" x14ac:dyDescent="0.25">
      <c r="A4" s="2">
        <v>3</v>
      </c>
      <c r="B4" s="12">
        <v>0.13</v>
      </c>
      <c r="C4" s="12">
        <v>0.18</v>
      </c>
      <c r="D4" s="12">
        <v>0.01</v>
      </c>
      <c r="E4" s="12">
        <v>0.05</v>
      </c>
      <c r="F4" s="12">
        <v>0</v>
      </c>
      <c r="G4" s="12">
        <v>0.3</v>
      </c>
      <c r="H4" s="12">
        <v>0</v>
      </c>
      <c r="I4" s="12">
        <v>0.28000000000000003</v>
      </c>
      <c r="J4" s="12"/>
      <c r="K4" s="12"/>
      <c r="L4" s="12"/>
      <c r="M4" s="12"/>
    </row>
    <row r="5" spans="1:13" x14ac:dyDescent="0.25">
      <c r="A5" s="2">
        <v>4</v>
      </c>
      <c r="B5" s="12">
        <v>0.04</v>
      </c>
      <c r="C5" s="12">
        <v>0.3</v>
      </c>
      <c r="D5" s="12" t="s">
        <v>13</v>
      </c>
      <c r="E5" s="12">
        <v>0</v>
      </c>
      <c r="F5" s="12">
        <v>0</v>
      </c>
      <c r="G5" s="12">
        <v>0.05</v>
      </c>
      <c r="H5" s="12" t="s">
        <v>13</v>
      </c>
      <c r="I5" s="12">
        <v>0.08</v>
      </c>
      <c r="J5" s="12"/>
      <c r="K5" s="12"/>
      <c r="L5" s="12"/>
      <c r="M5" s="12"/>
    </row>
    <row r="6" spans="1:13" x14ac:dyDescent="0.25">
      <c r="A6" s="2">
        <v>5</v>
      </c>
      <c r="B6" s="12">
        <v>0</v>
      </c>
      <c r="C6" s="12">
        <v>0.02</v>
      </c>
      <c r="D6" s="12">
        <v>0</v>
      </c>
      <c r="E6" s="12">
        <v>0.83</v>
      </c>
      <c r="F6" s="12">
        <v>0.1</v>
      </c>
      <c r="G6" s="12">
        <v>0.24</v>
      </c>
      <c r="H6" s="12">
        <v>0</v>
      </c>
      <c r="I6" s="12">
        <v>0.25</v>
      </c>
      <c r="J6" s="12"/>
      <c r="K6" s="12"/>
      <c r="L6" s="12"/>
      <c r="M6" s="12"/>
    </row>
    <row r="7" spans="1:13" x14ac:dyDescent="0.25">
      <c r="A7" s="2">
        <v>6</v>
      </c>
      <c r="B7" s="12">
        <v>0.06</v>
      </c>
      <c r="C7" s="12">
        <v>0</v>
      </c>
      <c r="D7" s="12">
        <v>0</v>
      </c>
      <c r="E7" s="12">
        <v>0</v>
      </c>
      <c r="F7" s="12">
        <v>0</v>
      </c>
      <c r="G7" s="12">
        <v>0.51</v>
      </c>
      <c r="H7" s="12">
        <v>0</v>
      </c>
      <c r="I7" s="12">
        <v>7.0000000000000007E-2</v>
      </c>
      <c r="J7" s="12"/>
      <c r="K7" s="12"/>
      <c r="L7" s="12"/>
      <c r="M7" s="12"/>
    </row>
    <row r="8" spans="1:13" x14ac:dyDescent="0.25">
      <c r="A8" s="2">
        <v>7</v>
      </c>
      <c r="B8" s="12">
        <v>0</v>
      </c>
      <c r="C8" s="12">
        <v>0</v>
      </c>
      <c r="D8" s="12">
        <v>0</v>
      </c>
      <c r="E8" s="12">
        <v>0</v>
      </c>
      <c r="F8" s="12">
        <v>0.02</v>
      </c>
      <c r="G8" s="12">
        <v>0</v>
      </c>
      <c r="H8" s="12">
        <v>0.01</v>
      </c>
      <c r="I8" s="12">
        <v>0.46</v>
      </c>
      <c r="J8" s="12"/>
      <c r="K8" s="12"/>
      <c r="L8" s="12"/>
      <c r="M8" s="12"/>
    </row>
    <row r="9" spans="1:13" x14ac:dyDescent="0.25">
      <c r="A9" s="2">
        <v>8</v>
      </c>
      <c r="B9" s="12">
        <v>0.02</v>
      </c>
      <c r="C9" s="12">
        <v>0.02</v>
      </c>
      <c r="D9" s="12">
        <v>0</v>
      </c>
      <c r="E9" s="12">
        <v>0</v>
      </c>
      <c r="F9" s="12">
        <v>0</v>
      </c>
      <c r="G9" s="12">
        <v>0.6</v>
      </c>
      <c r="H9" s="12">
        <v>0.08</v>
      </c>
      <c r="I9" s="12">
        <v>0.08</v>
      </c>
      <c r="J9" s="12"/>
      <c r="K9" s="12"/>
      <c r="L9" s="12"/>
      <c r="M9" s="12"/>
    </row>
    <row r="10" spans="1:13" x14ac:dyDescent="0.25">
      <c r="A10" s="2">
        <v>9</v>
      </c>
      <c r="B10" s="12">
        <v>0.12</v>
      </c>
      <c r="C10" s="12">
        <v>0.02</v>
      </c>
      <c r="D10" s="12">
        <v>0</v>
      </c>
      <c r="E10" s="12">
        <v>0.02</v>
      </c>
      <c r="F10" s="12">
        <v>0</v>
      </c>
      <c r="G10" s="12">
        <v>0.02</v>
      </c>
      <c r="H10" s="12">
        <v>0.01</v>
      </c>
      <c r="I10" s="12">
        <v>0.22</v>
      </c>
      <c r="J10" s="12"/>
      <c r="K10" s="12"/>
      <c r="L10" s="12"/>
      <c r="M10" s="12"/>
    </row>
    <row r="11" spans="1:13" x14ac:dyDescent="0.25">
      <c r="A11" s="2">
        <v>10</v>
      </c>
      <c r="B11" s="12">
        <v>0.18</v>
      </c>
      <c r="C11" s="12">
        <v>0</v>
      </c>
      <c r="D11" s="12">
        <v>0</v>
      </c>
      <c r="E11" s="12">
        <v>0.01</v>
      </c>
      <c r="F11" s="12">
        <v>0.03</v>
      </c>
      <c r="G11" s="12">
        <v>0.49</v>
      </c>
      <c r="H11" s="12">
        <v>0.49</v>
      </c>
      <c r="I11" s="12">
        <v>0.26</v>
      </c>
      <c r="J11" s="12"/>
      <c r="K11" s="12"/>
      <c r="L11" s="12"/>
      <c r="M11" s="12"/>
    </row>
    <row r="12" spans="1:13" x14ac:dyDescent="0.25">
      <c r="A12" s="2">
        <v>11</v>
      </c>
      <c r="B12" s="12">
        <v>0.24</v>
      </c>
      <c r="C12" s="12">
        <v>0.03</v>
      </c>
      <c r="D12" s="12">
        <v>0</v>
      </c>
      <c r="E12" s="12">
        <v>0</v>
      </c>
      <c r="F12" s="12">
        <v>2.39</v>
      </c>
      <c r="G12" s="12">
        <v>0.62</v>
      </c>
      <c r="H12" s="12">
        <v>0.63</v>
      </c>
      <c r="I12" s="12">
        <v>0.24</v>
      </c>
      <c r="J12" s="12"/>
      <c r="K12" s="12"/>
      <c r="L12" s="12"/>
      <c r="M12" s="12"/>
    </row>
    <row r="13" spans="1:13" x14ac:dyDescent="0.25">
      <c r="A13" s="2">
        <v>12</v>
      </c>
      <c r="B13" s="12">
        <v>0.14000000000000001</v>
      </c>
      <c r="C13" s="12">
        <v>0</v>
      </c>
      <c r="D13" s="12">
        <v>0.03</v>
      </c>
      <c r="E13" s="12">
        <v>0</v>
      </c>
      <c r="F13" s="12">
        <v>0.01</v>
      </c>
      <c r="G13" s="12">
        <v>0.01</v>
      </c>
      <c r="H13" s="12">
        <v>0.05</v>
      </c>
      <c r="I13" s="12">
        <v>0.52</v>
      </c>
      <c r="J13" s="12"/>
      <c r="K13" s="12"/>
      <c r="L13" s="12"/>
      <c r="M13" s="12"/>
    </row>
    <row r="14" spans="1:13" x14ac:dyDescent="0.25">
      <c r="A14" s="2">
        <v>13</v>
      </c>
      <c r="B14" s="12">
        <v>0.02</v>
      </c>
      <c r="C14" s="12">
        <v>0</v>
      </c>
      <c r="D14" s="12">
        <v>0.19</v>
      </c>
      <c r="E14" s="12">
        <v>0</v>
      </c>
      <c r="F14" s="12">
        <v>0.08</v>
      </c>
      <c r="G14" s="12">
        <v>0.02</v>
      </c>
      <c r="H14" s="12">
        <v>1.26</v>
      </c>
      <c r="I14" s="12">
        <v>0.41</v>
      </c>
      <c r="J14" s="12"/>
      <c r="K14" s="12"/>
      <c r="L14" s="12"/>
      <c r="M14" s="12"/>
    </row>
    <row r="15" spans="1:13" x14ac:dyDescent="0.25">
      <c r="A15" s="2">
        <v>14</v>
      </c>
      <c r="B15" s="12">
        <v>0</v>
      </c>
      <c r="C15" s="12">
        <v>0.06</v>
      </c>
      <c r="D15" s="12" t="s">
        <v>13</v>
      </c>
      <c r="E15" s="12">
        <v>0</v>
      </c>
      <c r="F15" s="12">
        <v>0.04</v>
      </c>
      <c r="G15" s="12">
        <v>0.01</v>
      </c>
      <c r="H15" s="12">
        <v>0.17</v>
      </c>
      <c r="I15" s="12">
        <v>0.05</v>
      </c>
      <c r="J15" s="12"/>
      <c r="K15" s="12"/>
      <c r="L15" s="12"/>
      <c r="M15" s="12"/>
    </row>
    <row r="16" spans="1:13" x14ac:dyDescent="0.25">
      <c r="A16" s="2">
        <v>15</v>
      </c>
      <c r="B16" s="12">
        <v>0.06</v>
      </c>
      <c r="C16" s="12">
        <v>0.1</v>
      </c>
      <c r="D16" s="12">
        <v>0</v>
      </c>
      <c r="E16" s="12">
        <v>0</v>
      </c>
      <c r="F16" s="12">
        <v>0</v>
      </c>
      <c r="G16" s="12">
        <v>0.1</v>
      </c>
      <c r="H16" s="12">
        <v>0.16</v>
      </c>
      <c r="I16" s="12">
        <v>0.47</v>
      </c>
      <c r="J16" s="12"/>
      <c r="K16" s="12"/>
      <c r="L16" s="12"/>
      <c r="M16" s="12"/>
    </row>
    <row r="17" spans="1:13" x14ac:dyDescent="0.25">
      <c r="A17" s="2">
        <v>16</v>
      </c>
      <c r="B17" s="12">
        <v>0</v>
      </c>
      <c r="C17" s="12">
        <v>0.01</v>
      </c>
      <c r="D17" s="12">
        <v>0.01</v>
      </c>
      <c r="E17" s="12">
        <v>0.03</v>
      </c>
      <c r="F17" s="12">
        <v>0.1</v>
      </c>
      <c r="G17" s="12">
        <v>0.01</v>
      </c>
      <c r="H17" s="12">
        <v>7.0000000000000007E-2</v>
      </c>
      <c r="I17" s="12">
        <v>1.05</v>
      </c>
      <c r="J17" s="12"/>
      <c r="K17" s="12"/>
      <c r="L17" s="12"/>
      <c r="M17" s="12"/>
    </row>
    <row r="18" spans="1:13" x14ac:dyDescent="0.25">
      <c r="A18" s="2">
        <v>17</v>
      </c>
      <c r="B18" s="12">
        <v>0.05</v>
      </c>
      <c r="C18" s="12" t="s">
        <v>13</v>
      </c>
      <c r="D18" s="12">
        <v>0</v>
      </c>
      <c r="E18" s="12">
        <v>0.06</v>
      </c>
      <c r="F18" s="12">
        <v>0.82</v>
      </c>
      <c r="G18" s="12">
        <v>0.01</v>
      </c>
      <c r="H18" s="12">
        <v>0.45</v>
      </c>
      <c r="I18" s="12">
        <v>0.01</v>
      </c>
      <c r="J18" s="12"/>
      <c r="K18" s="12"/>
      <c r="L18" s="12"/>
      <c r="M18" s="12"/>
    </row>
    <row r="19" spans="1:13" x14ac:dyDescent="0.25">
      <c r="A19" s="2">
        <v>18</v>
      </c>
      <c r="B19" s="12">
        <v>0.1</v>
      </c>
      <c r="C19" s="12">
        <v>0.01</v>
      </c>
      <c r="D19" s="12">
        <v>0.01</v>
      </c>
      <c r="E19" s="12">
        <v>0.12</v>
      </c>
      <c r="F19" s="12">
        <v>0.01</v>
      </c>
      <c r="G19" s="12">
        <v>0</v>
      </c>
      <c r="H19" s="12">
        <v>0.15</v>
      </c>
      <c r="I19" s="12">
        <v>0.04</v>
      </c>
      <c r="J19" s="12"/>
      <c r="K19" s="12"/>
      <c r="L19" s="12"/>
      <c r="M19" s="12"/>
    </row>
    <row r="20" spans="1:13" x14ac:dyDescent="0.25">
      <c r="A20" s="2">
        <v>19</v>
      </c>
      <c r="B20" s="12">
        <v>0.16</v>
      </c>
      <c r="C20" s="12">
        <v>0.01</v>
      </c>
      <c r="D20" s="12">
        <v>0</v>
      </c>
      <c r="E20" s="12">
        <v>0.24</v>
      </c>
      <c r="F20" s="12">
        <v>0</v>
      </c>
      <c r="G20" s="12" t="s">
        <v>13</v>
      </c>
      <c r="H20" s="12">
        <v>0.38</v>
      </c>
      <c r="I20" s="12">
        <v>0.34</v>
      </c>
      <c r="J20" s="12"/>
      <c r="K20" s="12"/>
      <c r="L20" s="12"/>
      <c r="M20" s="12"/>
    </row>
    <row r="21" spans="1:13" x14ac:dyDescent="0.25">
      <c r="A21" s="2">
        <v>20</v>
      </c>
      <c r="B21" s="12">
        <v>0.02</v>
      </c>
      <c r="C21" s="12">
        <v>0.03</v>
      </c>
      <c r="D21" s="12">
        <v>0</v>
      </c>
      <c r="E21" s="12">
        <v>0.06</v>
      </c>
      <c r="F21" s="12">
        <v>0</v>
      </c>
      <c r="G21" s="12">
        <v>0.01</v>
      </c>
      <c r="H21" s="12">
        <v>0.61</v>
      </c>
      <c r="I21" s="12">
        <v>7.0000000000000007E-2</v>
      </c>
      <c r="J21" s="12"/>
      <c r="K21" s="12"/>
      <c r="L21" s="12"/>
      <c r="M21" s="12"/>
    </row>
    <row r="22" spans="1:13" x14ac:dyDescent="0.25">
      <c r="A22" s="2">
        <v>21</v>
      </c>
      <c r="B22" s="12">
        <v>0.23</v>
      </c>
      <c r="C22" s="12">
        <v>0.02</v>
      </c>
      <c r="D22" s="12">
        <v>0.04</v>
      </c>
      <c r="E22" s="12">
        <v>0.09</v>
      </c>
      <c r="F22" s="12">
        <v>0</v>
      </c>
      <c r="G22" s="12">
        <v>0</v>
      </c>
      <c r="H22" s="12">
        <v>0.21</v>
      </c>
      <c r="I22" s="12" t="s">
        <v>13</v>
      </c>
      <c r="J22" s="12"/>
      <c r="K22" s="12"/>
      <c r="L22" s="12"/>
      <c r="M22" s="12"/>
    </row>
    <row r="23" spans="1:13" x14ac:dyDescent="0.25">
      <c r="A23" s="2">
        <v>22</v>
      </c>
      <c r="B23" s="12">
        <v>0.21</v>
      </c>
      <c r="C23" s="12">
        <v>0</v>
      </c>
      <c r="D23" s="12" t="s">
        <v>13</v>
      </c>
      <c r="E23" s="12" t="s">
        <v>13</v>
      </c>
      <c r="F23" s="12">
        <v>0</v>
      </c>
      <c r="G23" s="12">
        <v>0.04</v>
      </c>
      <c r="H23" s="12">
        <v>0.06</v>
      </c>
      <c r="I23" s="12">
        <v>0.01</v>
      </c>
      <c r="J23" s="12"/>
      <c r="K23" s="12"/>
      <c r="L23" s="12"/>
      <c r="M23" s="12"/>
    </row>
    <row r="24" spans="1:13" x14ac:dyDescent="0.25">
      <c r="A24" s="2">
        <v>23</v>
      </c>
      <c r="B24" s="12">
        <v>0.1</v>
      </c>
      <c r="C24" s="12">
        <v>0.01</v>
      </c>
      <c r="D24" s="12">
        <v>0</v>
      </c>
      <c r="E24" s="12">
        <v>0.05</v>
      </c>
      <c r="F24" s="12">
        <v>0</v>
      </c>
      <c r="G24" s="12">
        <v>0.21</v>
      </c>
      <c r="H24" s="12">
        <v>0.15</v>
      </c>
      <c r="I24" s="12">
        <v>0</v>
      </c>
      <c r="J24" s="12"/>
      <c r="K24" s="12"/>
      <c r="L24" s="12"/>
      <c r="M24" s="12"/>
    </row>
    <row r="25" spans="1:13" x14ac:dyDescent="0.25">
      <c r="A25" s="2">
        <v>24</v>
      </c>
      <c r="B25" s="12">
        <v>0</v>
      </c>
      <c r="C25" s="12" t="s">
        <v>13</v>
      </c>
      <c r="D25" s="12">
        <v>0</v>
      </c>
      <c r="E25" s="12">
        <v>0</v>
      </c>
      <c r="F25" s="12">
        <v>0.08</v>
      </c>
      <c r="G25" s="12">
        <v>0.28000000000000003</v>
      </c>
      <c r="H25" s="12">
        <v>0.16</v>
      </c>
      <c r="I25" s="12">
        <v>0.49</v>
      </c>
      <c r="J25" s="12"/>
      <c r="K25" s="12"/>
      <c r="L25" s="12"/>
      <c r="M25" s="12"/>
    </row>
    <row r="26" spans="1:13" x14ac:dyDescent="0.25">
      <c r="A26" s="2">
        <v>25</v>
      </c>
      <c r="B26" s="12">
        <v>0.01</v>
      </c>
      <c r="C26" s="12">
        <v>0.4</v>
      </c>
      <c r="D26" s="12">
        <v>0</v>
      </c>
      <c r="E26" s="12">
        <v>0.23</v>
      </c>
      <c r="F26" s="12">
        <v>0</v>
      </c>
      <c r="G26" s="12">
        <v>0.03</v>
      </c>
      <c r="H26" s="12">
        <v>0.39</v>
      </c>
      <c r="I26" s="12">
        <v>0.01</v>
      </c>
      <c r="J26" s="12"/>
      <c r="K26" s="12"/>
      <c r="L26" s="12"/>
      <c r="M26" s="12"/>
    </row>
    <row r="27" spans="1:13" x14ac:dyDescent="0.25">
      <c r="A27" s="2">
        <v>26</v>
      </c>
      <c r="B27" s="12">
        <v>0.32</v>
      </c>
      <c r="C27" s="12">
        <v>0.02</v>
      </c>
      <c r="D27" s="12">
        <v>0.02</v>
      </c>
      <c r="E27" s="12">
        <v>0.76</v>
      </c>
      <c r="F27" s="12" t="s">
        <v>13</v>
      </c>
      <c r="G27" s="12">
        <v>0.1</v>
      </c>
      <c r="H27" s="12">
        <v>0.12</v>
      </c>
      <c r="I27" s="12" t="s">
        <v>13</v>
      </c>
      <c r="J27" s="12"/>
      <c r="K27" s="12"/>
      <c r="L27" s="12"/>
      <c r="M27" s="12"/>
    </row>
    <row r="28" spans="1:13" x14ac:dyDescent="0.25">
      <c r="A28" s="2">
        <v>27</v>
      </c>
      <c r="B28" s="12">
        <v>0.1</v>
      </c>
      <c r="C28" s="12">
        <v>0</v>
      </c>
      <c r="D28" s="12">
        <v>0.08</v>
      </c>
      <c r="E28" s="12">
        <v>7.0000000000000007E-2</v>
      </c>
      <c r="F28" s="12">
        <v>0</v>
      </c>
      <c r="G28" s="12">
        <v>0.02</v>
      </c>
      <c r="H28" s="12">
        <v>0.48</v>
      </c>
      <c r="I28" s="12">
        <v>3.25</v>
      </c>
      <c r="J28" s="12"/>
      <c r="K28" s="12"/>
      <c r="L28" s="12"/>
      <c r="M28" s="12"/>
    </row>
    <row r="29" spans="1:13" x14ac:dyDescent="0.25">
      <c r="A29" s="2">
        <v>28</v>
      </c>
      <c r="B29" s="12">
        <v>0.12</v>
      </c>
      <c r="C29" s="12">
        <v>0</v>
      </c>
      <c r="D29" s="12">
        <v>0.1</v>
      </c>
      <c r="E29" s="12">
        <v>0</v>
      </c>
      <c r="F29" s="12">
        <v>0.02</v>
      </c>
      <c r="G29" s="12">
        <v>0.1</v>
      </c>
      <c r="H29" s="12">
        <v>0.03</v>
      </c>
      <c r="I29" s="12">
        <v>2.39</v>
      </c>
      <c r="J29" s="12"/>
      <c r="K29" s="12"/>
      <c r="L29" s="12"/>
      <c r="M29" s="12"/>
    </row>
    <row r="30" spans="1:13" x14ac:dyDescent="0.25">
      <c r="A30" s="2">
        <v>29</v>
      </c>
      <c r="B30" s="12">
        <v>0.25</v>
      </c>
      <c r="C30" s="12">
        <v>0</v>
      </c>
      <c r="D30" s="12">
        <v>0.05</v>
      </c>
      <c r="E30" s="12">
        <v>0.08</v>
      </c>
      <c r="F30" s="12">
        <v>0</v>
      </c>
      <c r="G30" s="12">
        <v>0.11</v>
      </c>
      <c r="H30" s="12">
        <v>0.21</v>
      </c>
      <c r="I30" s="12">
        <v>1.41</v>
      </c>
      <c r="J30" s="12"/>
      <c r="K30" s="12"/>
      <c r="L30" s="12"/>
      <c r="M30" s="12"/>
    </row>
    <row r="31" spans="1:13" x14ac:dyDescent="0.25">
      <c r="A31" s="2">
        <v>30</v>
      </c>
      <c r="B31" s="12">
        <v>0.13</v>
      </c>
      <c r="C31" s="12"/>
      <c r="D31" s="12">
        <v>7.0000000000000007E-2</v>
      </c>
      <c r="E31" s="12">
        <v>0</v>
      </c>
      <c r="F31" s="12">
        <v>0.88</v>
      </c>
      <c r="G31" s="12">
        <v>0.05</v>
      </c>
      <c r="H31" s="12">
        <v>0.08</v>
      </c>
      <c r="I31" s="12">
        <v>0.01</v>
      </c>
      <c r="J31" s="12"/>
      <c r="K31" s="12"/>
      <c r="L31" s="12"/>
      <c r="M31" s="12"/>
    </row>
    <row r="32" spans="1:13" x14ac:dyDescent="0.25">
      <c r="A32" s="2">
        <v>31</v>
      </c>
      <c r="B32" s="12">
        <v>0.04</v>
      </c>
      <c r="C32" s="12"/>
      <c r="D32" s="12">
        <v>0.28999999999999998</v>
      </c>
      <c r="E32" s="12"/>
      <c r="F32" s="12">
        <v>2.15</v>
      </c>
      <c r="G32" s="12"/>
      <c r="H32" s="12">
        <v>0.06</v>
      </c>
      <c r="I32" s="12">
        <v>0.35</v>
      </c>
      <c r="J32" s="12"/>
      <c r="K32" s="12"/>
      <c r="L32" s="12"/>
      <c r="M32" s="12"/>
    </row>
    <row r="33" spans="1:13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" t="s">
        <v>26</v>
      </c>
      <c r="B34" s="12">
        <f>SUM(B2:B32)</f>
        <v>2.9200000000000004</v>
      </c>
      <c r="C34" s="12">
        <f t="shared" ref="C34:M34" si="0">SUM(C2:C32)</f>
        <v>3.0999999999999988</v>
      </c>
      <c r="D34" s="12">
        <f t="shared" si="0"/>
        <v>0.9800000000000002</v>
      </c>
      <c r="E34" s="12">
        <f t="shared" si="0"/>
        <v>2.73</v>
      </c>
      <c r="F34" s="12">
        <f t="shared" si="0"/>
        <v>8.18</v>
      </c>
      <c r="G34" s="12">
        <f t="shared" si="0"/>
        <v>4.0199999999999996</v>
      </c>
      <c r="H34" s="12">
        <f t="shared" si="0"/>
        <v>6.72</v>
      </c>
      <c r="I34" s="12">
        <f t="shared" si="0"/>
        <v>12.87</v>
      </c>
      <c r="J34" s="12">
        <f t="shared" si="0"/>
        <v>0</v>
      </c>
      <c r="K34" s="12">
        <f t="shared" si="0"/>
        <v>0</v>
      </c>
      <c r="L34" s="12">
        <f t="shared" si="0"/>
        <v>0</v>
      </c>
      <c r="M34" s="12">
        <f t="shared" si="0"/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34"/>
  <sheetViews>
    <sheetView workbookViewId="0">
      <selection activeCell="M34" sqref="B2:M34"/>
    </sheetView>
  </sheetViews>
  <sheetFormatPr defaultRowHeight="15" x14ac:dyDescent="0.25"/>
  <sheetData>
    <row r="1" spans="1:13" x14ac:dyDescent="0.25">
      <c r="A1" s="2"/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2">
        <v>1</v>
      </c>
      <c r="B2" s="12">
        <v>0.02</v>
      </c>
      <c r="C2" s="12">
        <v>0.56999999999999995</v>
      </c>
      <c r="D2" s="12">
        <v>0.01</v>
      </c>
      <c r="E2" s="12">
        <v>0</v>
      </c>
      <c r="F2" s="12">
        <v>0.46</v>
      </c>
      <c r="G2" s="12">
        <v>0.01</v>
      </c>
      <c r="H2" s="12">
        <v>0.28999999999999998</v>
      </c>
      <c r="I2" s="12">
        <v>0</v>
      </c>
      <c r="J2" s="12"/>
      <c r="K2" s="12"/>
      <c r="L2" s="12"/>
      <c r="M2" s="12"/>
    </row>
    <row r="3" spans="1:13" x14ac:dyDescent="0.25">
      <c r="A3" s="2">
        <v>2</v>
      </c>
      <c r="B3" s="12">
        <v>0.01</v>
      </c>
      <c r="C3" s="12">
        <v>1.53</v>
      </c>
      <c r="D3" s="12">
        <v>0.09</v>
      </c>
      <c r="E3" s="12">
        <v>0.01</v>
      </c>
      <c r="F3" s="12">
        <v>0.98</v>
      </c>
      <c r="G3" s="12">
        <v>0.08</v>
      </c>
      <c r="H3" s="12">
        <v>0.01</v>
      </c>
      <c r="I3" s="12">
        <v>0.12</v>
      </c>
      <c r="J3" s="12"/>
      <c r="K3" s="12"/>
      <c r="L3" s="12"/>
      <c r="M3" s="12"/>
    </row>
    <row r="4" spans="1:13" x14ac:dyDescent="0.25">
      <c r="A4" s="2">
        <v>3</v>
      </c>
      <c r="B4" s="12">
        <v>0.15</v>
      </c>
      <c r="C4" s="12">
        <v>0.21</v>
      </c>
      <c r="D4" s="12">
        <v>0.01</v>
      </c>
      <c r="E4" s="12">
        <v>0.01</v>
      </c>
      <c r="F4" s="12" t="s">
        <v>13</v>
      </c>
      <c r="G4" s="12">
        <v>0.2</v>
      </c>
      <c r="H4" s="12" t="s">
        <v>13</v>
      </c>
      <c r="I4" s="12">
        <v>0.14000000000000001</v>
      </c>
      <c r="J4" s="12"/>
      <c r="K4" s="12"/>
      <c r="L4" s="12"/>
      <c r="M4" s="12"/>
    </row>
    <row r="5" spans="1:13" x14ac:dyDescent="0.25">
      <c r="A5" s="2">
        <v>4</v>
      </c>
      <c r="B5" s="12">
        <v>0.01</v>
      </c>
      <c r="C5" s="12">
        <v>0.36</v>
      </c>
      <c r="D5" s="12">
        <v>0.01</v>
      </c>
      <c r="E5" s="12">
        <v>0.01</v>
      </c>
      <c r="F5" s="12">
        <v>0.03</v>
      </c>
      <c r="G5" s="12">
        <v>0.01</v>
      </c>
      <c r="H5" s="12">
        <v>0.05</v>
      </c>
      <c r="I5" s="12">
        <v>0.24</v>
      </c>
      <c r="J5" s="12"/>
      <c r="K5" s="12"/>
      <c r="L5" s="12"/>
      <c r="M5" s="12"/>
    </row>
    <row r="6" spans="1:13" x14ac:dyDescent="0.25">
      <c r="A6" s="2">
        <v>5</v>
      </c>
      <c r="B6" s="12">
        <v>0</v>
      </c>
      <c r="C6" s="12">
        <v>0.01</v>
      </c>
      <c r="D6" s="12">
        <v>0</v>
      </c>
      <c r="E6" s="12">
        <v>0.84</v>
      </c>
      <c r="F6" s="12">
        <v>0.22</v>
      </c>
      <c r="G6" s="12">
        <v>0.19</v>
      </c>
      <c r="H6" s="12">
        <v>0</v>
      </c>
      <c r="I6" s="12">
        <v>0.1</v>
      </c>
      <c r="J6" s="12"/>
      <c r="K6" s="12"/>
      <c r="L6" s="12"/>
      <c r="M6" s="12"/>
    </row>
    <row r="7" spans="1:13" x14ac:dyDescent="0.25">
      <c r="A7" s="2">
        <v>6</v>
      </c>
      <c r="B7" s="12">
        <v>0.05</v>
      </c>
      <c r="C7" s="12">
        <v>0</v>
      </c>
      <c r="D7" s="12">
        <v>0</v>
      </c>
      <c r="E7" s="12">
        <v>0</v>
      </c>
      <c r="F7" s="12">
        <v>0</v>
      </c>
      <c r="G7" s="12">
        <v>0.67</v>
      </c>
      <c r="H7" s="12" t="s">
        <v>13</v>
      </c>
      <c r="I7" s="12">
        <v>0.05</v>
      </c>
      <c r="J7" s="12"/>
      <c r="K7" s="12"/>
      <c r="L7" s="12"/>
      <c r="M7" s="12"/>
    </row>
    <row r="8" spans="1:13" x14ac:dyDescent="0.25">
      <c r="A8" s="2">
        <v>7</v>
      </c>
      <c r="B8" s="12">
        <v>0.03</v>
      </c>
      <c r="C8" s="12" t="s">
        <v>13</v>
      </c>
      <c r="D8" s="12">
        <v>0</v>
      </c>
      <c r="E8" s="12" t="s">
        <v>13</v>
      </c>
      <c r="F8" s="12">
        <v>0.01</v>
      </c>
      <c r="G8" s="12">
        <v>0</v>
      </c>
      <c r="H8" s="12">
        <v>0.04</v>
      </c>
      <c r="I8" s="12">
        <v>0.39</v>
      </c>
      <c r="J8" s="12"/>
      <c r="K8" s="12"/>
      <c r="L8" s="12"/>
      <c r="M8" s="12"/>
    </row>
    <row r="9" spans="1:13" x14ac:dyDescent="0.25">
      <c r="A9" s="2">
        <v>8</v>
      </c>
      <c r="B9" s="12" t="s">
        <v>13</v>
      </c>
      <c r="C9" s="12">
        <v>0.01</v>
      </c>
      <c r="D9" s="12">
        <v>0</v>
      </c>
      <c r="E9" s="12">
        <v>0</v>
      </c>
      <c r="F9" s="12">
        <v>0</v>
      </c>
      <c r="G9" s="12">
        <v>0.62</v>
      </c>
      <c r="H9" s="12">
        <v>0.02</v>
      </c>
      <c r="I9" s="12">
        <v>0.13</v>
      </c>
      <c r="J9" s="12"/>
      <c r="K9" s="12"/>
      <c r="L9" s="12"/>
      <c r="M9" s="12"/>
    </row>
    <row r="10" spans="1:13" x14ac:dyDescent="0.25">
      <c r="A10" s="2">
        <v>9</v>
      </c>
      <c r="B10" s="12">
        <v>0.14000000000000001</v>
      </c>
      <c r="C10" s="12">
        <v>0.01</v>
      </c>
      <c r="D10" s="12">
        <v>0</v>
      </c>
      <c r="E10" s="12">
        <v>0.03</v>
      </c>
      <c r="F10" s="12">
        <v>0</v>
      </c>
      <c r="G10" s="12">
        <v>0.01</v>
      </c>
      <c r="H10" s="12">
        <v>0.02</v>
      </c>
      <c r="I10" s="12">
        <v>0.45</v>
      </c>
      <c r="J10" s="12"/>
      <c r="K10" s="12"/>
      <c r="L10" s="12"/>
      <c r="M10" s="12"/>
    </row>
    <row r="11" spans="1:13" x14ac:dyDescent="0.25">
      <c r="A11" s="2">
        <v>10</v>
      </c>
      <c r="B11" s="12">
        <v>0.12</v>
      </c>
      <c r="C11" s="12">
        <v>0</v>
      </c>
      <c r="D11" s="12">
        <v>0</v>
      </c>
      <c r="E11" s="12">
        <v>0.02</v>
      </c>
      <c r="F11" s="12">
        <v>0.04</v>
      </c>
      <c r="G11" s="12">
        <v>0.25</v>
      </c>
      <c r="H11" s="12">
        <v>0.27</v>
      </c>
      <c r="I11" s="12">
        <v>0.23</v>
      </c>
      <c r="J11" s="12"/>
      <c r="K11" s="12"/>
      <c r="L11" s="12"/>
      <c r="M11" s="12"/>
    </row>
    <row r="12" spans="1:13" x14ac:dyDescent="0.25">
      <c r="A12" s="2">
        <v>11</v>
      </c>
      <c r="B12" s="12">
        <v>0.13</v>
      </c>
      <c r="C12" s="12">
        <v>0.08</v>
      </c>
      <c r="D12" s="12">
        <v>0</v>
      </c>
      <c r="E12" s="12">
        <v>0</v>
      </c>
      <c r="F12" s="12">
        <v>2.34</v>
      </c>
      <c r="G12" s="12">
        <v>0.72</v>
      </c>
      <c r="H12" s="12">
        <v>0.75</v>
      </c>
      <c r="I12" s="12">
        <v>0.26</v>
      </c>
      <c r="J12" s="12"/>
      <c r="K12" s="12"/>
      <c r="L12" s="12"/>
      <c r="M12" s="12"/>
    </row>
    <row r="13" spans="1:13" x14ac:dyDescent="0.25">
      <c r="A13" s="2">
        <v>12</v>
      </c>
      <c r="B13" s="12">
        <v>0.18</v>
      </c>
      <c r="C13" s="12" t="s">
        <v>13</v>
      </c>
      <c r="D13" s="12">
        <v>0.02</v>
      </c>
      <c r="E13" s="12">
        <v>0.02</v>
      </c>
      <c r="F13" s="12">
        <v>0.01</v>
      </c>
      <c r="G13" s="12">
        <v>0.1</v>
      </c>
      <c r="H13" s="12">
        <v>0.02</v>
      </c>
      <c r="I13" s="12">
        <v>0.35</v>
      </c>
      <c r="J13" s="12"/>
      <c r="K13" s="12"/>
      <c r="L13" s="12"/>
      <c r="M13" s="12"/>
    </row>
    <row r="14" spans="1:13" x14ac:dyDescent="0.25">
      <c r="A14" s="2">
        <v>13</v>
      </c>
      <c r="B14" s="12">
        <v>0.01</v>
      </c>
      <c r="C14" s="12" t="s">
        <v>13</v>
      </c>
      <c r="D14" s="12">
        <v>0.09</v>
      </c>
      <c r="E14" s="12">
        <v>0</v>
      </c>
      <c r="F14" s="12">
        <v>0.18</v>
      </c>
      <c r="G14" s="12">
        <v>0</v>
      </c>
      <c r="H14" s="12">
        <v>1.06</v>
      </c>
      <c r="I14" s="12">
        <v>0.53</v>
      </c>
      <c r="J14" s="12"/>
      <c r="K14" s="12"/>
      <c r="L14" s="12"/>
      <c r="M14" s="12"/>
    </row>
    <row r="15" spans="1:13" x14ac:dyDescent="0.25">
      <c r="A15" s="2">
        <v>14</v>
      </c>
      <c r="B15" s="12" t="s">
        <v>13</v>
      </c>
      <c r="C15" s="12">
        <v>0.04</v>
      </c>
      <c r="D15" s="12">
        <v>0</v>
      </c>
      <c r="E15" s="12">
        <v>0</v>
      </c>
      <c r="F15" s="12">
        <v>0.02</v>
      </c>
      <c r="G15" s="12">
        <v>0.03</v>
      </c>
      <c r="H15" s="12">
        <v>0.13</v>
      </c>
      <c r="I15" s="12">
        <v>0.03</v>
      </c>
      <c r="J15" s="12"/>
      <c r="K15" s="12"/>
      <c r="L15" s="12"/>
      <c r="M15" s="12"/>
    </row>
    <row r="16" spans="1:13" x14ac:dyDescent="0.25">
      <c r="A16" s="2">
        <v>15</v>
      </c>
      <c r="B16" s="12">
        <v>0.05</v>
      </c>
      <c r="C16" s="12">
        <v>0.13</v>
      </c>
      <c r="D16" s="12">
        <v>0</v>
      </c>
      <c r="E16" s="12">
        <v>0</v>
      </c>
      <c r="F16" s="12">
        <v>0</v>
      </c>
      <c r="G16" s="12">
        <v>0.04</v>
      </c>
      <c r="H16" s="12">
        <v>0.12</v>
      </c>
      <c r="I16" s="12">
        <v>0.17</v>
      </c>
      <c r="J16" s="12"/>
      <c r="K16" s="12"/>
      <c r="L16" s="12"/>
      <c r="M16" s="12"/>
    </row>
    <row r="17" spans="1:13" x14ac:dyDescent="0.25">
      <c r="A17" s="2">
        <v>16</v>
      </c>
      <c r="B17" s="12" t="s">
        <v>13</v>
      </c>
      <c r="C17" s="12" t="s">
        <v>13</v>
      </c>
      <c r="D17" s="12">
        <v>0.02</v>
      </c>
      <c r="E17" s="12">
        <v>0.01</v>
      </c>
      <c r="F17" s="12">
        <v>0.14000000000000001</v>
      </c>
      <c r="G17" s="12">
        <v>0.02</v>
      </c>
      <c r="H17" s="12">
        <v>0.02</v>
      </c>
      <c r="I17" s="12">
        <v>0.91</v>
      </c>
      <c r="J17" s="12"/>
      <c r="K17" s="12"/>
      <c r="L17" s="12"/>
      <c r="M17" s="12"/>
    </row>
    <row r="18" spans="1:13" x14ac:dyDescent="0.25">
      <c r="A18" s="2">
        <v>17</v>
      </c>
      <c r="B18" s="12">
        <v>0.03</v>
      </c>
      <c r="C18" s="12">
        <v>0.01</v>
      </c>
      <c r="D18" s="12">
        <v>0.01</v>
      </c>
      <c r="E18" s="12">
        <v>7.0000000000000007E-2</v>
      </c>
      <c r="F18" s="12">
        <v>0.78</v>
      </c>
      <c r="G18" s="12" t="s">
        <v>13</v>
      </c>
      <c r="H18" s="12">
        <v>0.56000000000000005</v>
      </c>
      <c r="I18" s="12">
        <v>0.01</v>
      </c>
      <c r="J18" s="12"/>
      <c r="K18" s="12"/>
      <c r="L18" s="12"/>
      <c r="M18" s="12"/>
    </row>
    <row r="19" spans="1:13" x14ac:dyDescent="0.25">
      <c r="A19" s="2">
        <v>18</v>
      </c>
      <c r="B19" s="12">
        <v>0.04</v>
      </c>
      <c r="C19" s="12" t="s">
        <v>13</v>
      </c>
      <c r="D19" s="12">
        <v>0</v>
      </c>
      <c r="E19" s="12">
        <v>0.14000000000000001</v>
      </c>
      <c r="F19" s="12">
        <v>0</v>
      </c>
      <c r="G19" s="12">
        <v>0</v>
      </c>
      <c r="H19" s="12">
        <v>0.2</v>
      </c>
      <c r="I19" s="12">
        <v>0.01</v>
      </c>
      <c r="J19" s="12"/>
      <c r="K19" s="12"/>
      <c r="L19" s="12"/>
      <c r="M19" s="12"/>
    </row>
    <row r="20" spans="1:13" x14ac:dyDescent="0.25">
      <c r="A20" s="2">
        <v>19</v>
      </c>
      <c r="B20" s="12">
        <v>0.14000000000000001</v>
      </c>
      <c r="C20" s="12">
        <v>0.05</v>
      </c>
      <c r="D20" s="12">
        <v>0.01</v>
      </c>
      <c r="E20" s="12">
        <v>0.18</v>
      </c>
      <c r="F20" s="12">
        <v>0</v>
      </c>
      <c r="G20" s="12">
        <v>0.02</v>
      </c>
      <c r="H20" s="12">
        <v>0.39</v>
      </c>
      <c r="I20" s="12">
        <v>0.3</v>
      </c>
      <c r="J20" s="12"/>
      <c r="K20" s="12"/>
      <c r="L20" s="12"/>
      <c r="M20" s="12"/>
    </row>
    <row r="21" spans="1:13" x14ac:dyDescent="0.25">
      <c r="A21" s="2">
        <v>20</v>
      </c>
      <c r="B21" s="12" t="s">
        <v>13</v>
      </c>
      <c r="C21" s="12">
        <v>0</v>
      </c>
      <c r="D21" s="12">
        <v>0</v>
      </c>
      <c r="E21" s="12">
        <v>0.11</v>
      </c>
      <c r="F21" s="12">
        <v>0</v>
      </c>
      <c r="G21" s="12">
        <v>0.03</v>
      </c>
      <c r="H21" s="12">
        <v>0.32</v>
      </c>
      <c r="I21" s="12">
        <v>0.02</v>
      </c>
      <c r="J21" s="12"/>
      <c r="K21" s="12"/>
      <c r="L21" s="12"/>
      <c r="M21" s="12"/>
    </row>
    <row r="22" spans="1:13" x14ac:dyDescent="0.25">
      <c r="A22" s="2">
        <v>21</v>
      </c>
      <c r="B22" s="12">
        <v>0.13</v>
      </c>
      <c r="C22" s="12">
        <v>0.04</v>
      </c>
      <c r="D22" s="12">
        <v>7.0000000000000007E-2</v>
      </c>
      <c r="E22" s="12">
        <v>0.12</v>
      </c>
      <c r="F22" s="12">
        <v>0</v>
      </c>
      <c r="G22" s="12" t="s">
        <v>13</v>
      </c>
      <c r="H22" s="12">
        <v>0.45</v>
      </c>
      <c r="I22" s="12">
        <v>0.01</v>
      </c>
      <c r="J22" s="12"/>
      <c r="K22" s="12"/>
      <c r="L22" s="12"/>
      <c r="M22" s="12"/>
    </row>
    <row r="23" spans="1:13" x14ac:dyDescent="0.25">
      <c r="A23" s="2">
        <v>22</v>
      </c>
      <c r="B23" s="12">
        <v>0.33</v>
      </c>
      <c r="C23" s="12">
        <v>0.01</v>
      </c>
      <c r="D23" s="12">
        <v>0</v>
      </c>
      <c r="E23" s="12">
        <v>0</v>
      </c>
      <c r="F23" s="12">
        <v>0</v>
      </c>
      <c r="G23" s="12">
        <v>0.05</v>
      </c>
      <c r="H23" s="12">
        <v>0.01</v>
      </c>
      <c r="I23" s="12">
        <v>7.0000000000000007E-2</v>
      </c>
      <c r="J23" s="12"/>
      <c r="K23" s="12"/>
      <c r="L23" s="12"/>
      <c r="M23" s="12"/>
    </row>
    <row r="24" spans="1:13" x14ac:dyDescent="0.25">
      <c r="A24" s="2">
        <v>23</v>
      </c>
      <c r="B24" s="12">
        <v>0.1</v>
      </c>
      <c r="C24" s="12">
        <v>0.01</v>
      </c>
      <c r="D24" s="12">
        <v>0</v>
      </c>
      <c r="E24" s="12">
        <v>7.0000000000000007E-2</v>
      </c>
      <c r="F24" s="12" t="s">
        <v>13</v>
      </c>
      <c r="G24" s="12">
        <v>0.21</v>
      </c>
      <c r="H24" s="12">
        <v>0.02</v>
      </c>
      <c r="I24" s="12" t="s">
        <v>13</v>
      </c>
      <c r="J24" s="12"/>
      <c r="K24" s="12"/>
      <c r="L24" s="12"/>
      <c r="M24" s="12"/>
    </row>
    <row r="25" spans="1:13" x14ac:dyDescent="0.25">
      <c r="A25" s="2">
        <v>24</v>
      </c>
      <c r="B25" s="12">
        <v>0</v>
      </c>
      <c r="C25" s="12">
        <v>0</v>
      </c>
      <c r="D25" s="12">
        <v>0</v>
      </c>
      <c r="E25" s="12">
        <v>0</v>
      </c>
      <c r="F25" s="12">
        <v>0.12</v>
      </c>
      <c r="G25" s="12">
        <v>0.28000000000000003</v>
      </c>
      <c r="H25" s="12">
        <v>0.41</v>
      </c>
      <c r="I25" s="12">
        <v>0.72</v>
      </c>
      <c r="J25" s="12"/>
      <c r="K25" s="12"/>
      <c r="L25" s="12"/>
      <c r="M25" s="12"/>
    </row>
    <row r="26" spans="1:13" x14ac:dyDescent="0.25">
      <c r="A26" s="2">
        <v>25</v>
      </c>
      <c r="B26" s="12" t="s">
        <v>13</v>
      </c>
      <c r="C26" s="12">
        <v>0.37</v>
      </c>
      <c r="D26" s="12">
        <v>0</v>
      </c>
      <c r="E26" s="12">
        <v>0.2</v>
      </c>
      <c r="F26" s="12" t="s">
        <v>13</v>
      </c>
      <c r="G26" s="12">
        <v>0</v>
      </c>
      <c r="H26" s="12">
        <v>0.39</v>
      </c>
      <c r="I26" s="12">
        <v>0.01</v>
      </c>
      <c r="J26" s="12"/>
      <c r="K26" s="12"/>
      <c r="L26" s="12"/>
      <c r="M26" s="12"/>
    </row>
    <row r="27" spans="1:13" x14ac:dyDescent="0.25">
      <c r="A27" s="2">
        <v>26</v>
      </c>
      <c r="B27" s="12">
        <v>0.37</v>
      </c>
      <c r="C27" s="12">
        <v>0.03</v>
      </c>
      <c r="D27" s="12">
        <v>0.01</v>
      </c>
      <c r="E27" s="12">
        <v>0.82</v>
      </c>
      <c r="F27" s="12" t="s">
        <v>13</v>
      </c>
      <c r="G27" s="12">
        <v>0.17</v>
      </c>
      <c r="H27" s="12">
        <v>0.17</v>
      </c>
      <c r="I27" s="12">
        <v>0.08</v>
      </c>
      <c r="J27" s="12"/>
      <c r="K27" s="12"/>
      <c r="L27" s="12"/>
      <c r="M27" s="12"/>
    </row>
    <row r="28" spans="1:13" x14ac:dyDescent="0.25">
      <c r="A28" s="2">
        <v>27</v>
      </c>
      <c r="B28" s="12">
        <v>0.15</v>
      </c>
      <c r="C28" s="12">
        <v>0.01</v>
      </c>
      <c r="D28" s="12">
        <v>0.12</v>
      </c>
      <c r="E28" s="12">
        <v>0.13</v>
      </c>
      <c r="F28" s="12">
        <v>0</v>
      </c>
      <c r="G28" s="12">
        <v>0.01</v>
      </c>
      <c r="H28" s="12">
        <v>0.79</v>
      </c>
      <c r="I28" s="12">
        <v>4.16</v>
      </c>
      <c r="J28" s="12"/>
      <c r="K28" s="12"/>
      <c r="L28" s="12"/>
      <c r="M28" s="12"/>
    </row>
    <row r="29" spans="1:13" x14ac:dyDescent="0.25">
      <c r="A29" s="2">
        <v>28</v>
      </c>
      <c r="B29" s="12">
        <v>0.09</v>
      </c>
      <c r="C29" s="12">
        <v>0</v>
      </c>
      <c r="D29" s="12">
        <v>0.06</v>
      </c>
      <c r="E29" s="12">
        <v>0</v>
      </c>
      <c r="F29" s="12">
        <v>0.03</v>
      </c>
      <c r="G29" s="12">
        <v>0.13</v>
      </c>
      <c r="H29" s="12">
        <v>0.04</v>
      </c>
      <c r="I29" s="12">
        <v>1.81</v>
      </c>
      <c r="J29" s="12"/>
      <c r="K29" s="12"/>
      <c r="L29" s="12"/>
      <c r="M29" s="12"/>
    </row>
    <row r="30" spans="1:13" x14ac:dyDescent="0.25">
      <c r="A30" s="2">
        <v>29</v>
      </c>
      <c r="B30" s="12">
        <v>0.4</v>
      </c>
      <c r="C30" s="12" t="s">
        <v>13</v>
      </c>
      <c r="D30" s="12">
        <v>0.03</v>
      </c>
      <c r="E30" s="12">
        <v>0.04</v>
      </c>
      <c r="F30" s="12">
        <v>0</v>
      </c>
      <c r="G30" s="12">
        <v>0.1</v>
      </c>
      <c r="H30" s="12">
        <v>0.1</v>
      </c>
      <c r="I30" s="12">
        <v>1.31</v>
      </c>
      <c r="J30" s="12"/>
      <c r="K30" s="12"/>
      <c r="L30" s="12"/>
      <c r="M30" s="12"/>
    </row>
    <row r="31" spans="1:13" x14ac:dyDescent="0.25">
      <c r="A31" s="2">
        <v>30</v>
      </c>
      <c r="B31" s="12">
        <v>0.15</v>
      </c>
      <c r="C31" s="12"/>
      <c r="D31" s="12">
        <v>0.13</v>
      </c>
      <c r="E31" s="12">
        <v>0</v>
      </c>
      <c r="F31" s="12">
        <v>0.48</v>
      </c>
      <c r="G31" s="12">
        <v>0.02</v>
      </c>
      <c r="H31" s="12">
        <v>0.08</v>
      </c>
      <c r="I31" s="12">
        <v>0</v>
      </c>
      <c r="J31" s="12"/>
      <c r="K31" s="12"/>
      <c r="L31" s="12"/>
      <c r="M31" s="12"/>
    </row>
    <row r="32" spans="1:13" x14ac:dyDescent="0.25">
      <c r="A32" s="2">
        <v>31</v>
      </c>
      <c r="B32" s="12">
        <v>0.01</v>
      </c>
      <c r="C32" s="12"/>
      <c r="D32" s="12">
        <v>0.34</v>
      </c>
      <c r="E32" s="12"/>
      <c r="F32" s="12">
        <v>2.74</v>
      </c>
      <c r="G32" s="12"/>
      <c r="H32" s="12">
        <v>0.01</v>
      </c>
      <c r="I32" s="12">
        <v>0.45</v>
      </c>
      <c r="J32" s="12"/>
      <c r="K32" s="12"/>
      <c r="L32" s="12"/>
      <c r="M32" s="12"/>
    </row>
    <row r="33" spans="1:13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" t="s">
        <v>26</v>
      </c>
      <c r="B34" s="12">
        <f>SUM(B2:B32)</f>
        <v>2.84</v>
      </c>
      <c r="C34" s="12">
        <f t="shared" ref="C34:M34" si="0">SUM(C2:C32)</f>
        <v>3.4799999999999982</v>
      </c>
      <c r="D34" s="12">
        <f t="shared" si="0"/>
        <v>1.03</v>
      </c>
      <c r="E34" s="12">
        <f t="shared" si="0"/>
        <v>2.83</v>
      </c>
      <c r="F34" s="12">
        <f t="shared" si="0"/>
        <v>8.58</v>
      </c>
      <c r="G34" s="12">
        <f t="shared" si="0"/>
        <v>3.9699999999999989</v>
      </c>
      <c r="H34" s="12">
        <f t="shared" si="0"/>
        <v>6.7399999999999993</v>
      </c>
      <c r="I34" s="12">
        <f t="shared" si="0"/>
        <v>13.059999999999999</v>
      </c>
      <c r="J34" s="12">
        <f t="shared" si="0"/>
        <v>0</v>
      </c>
      <c r="K34" s="12">
        <f t="shared" si="0"/>
        <v>0</v>
      </c>
      <c r="L34" s="12">
        <f t="shared" si="0"/>
        <v>0</v>
      </c>
      <c r="M34" s="12">
        <f t="shared" si="0"/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38"/>
  <sheetViews>
    <sheetView workbookViewId="0">
      <selection activeCell="O38" sqref="B2:O38"/>
    </sheetView>
  </sheetViews>
  <sheetFormatPr defaultRowHeight="15" x14ac:dyDescent="0.25"/>
  <sheetData>
    <row r="1" spans="1:15" x14ac:dyDescent="0.25">
      <c r="A1" s="2"/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5" x14ac:dyDescent="0.25">
      <c r="A2" s="2">
        <v>1</v>
      </c>
      <c r="B2" s="12">
        <v>0.03</v>
      </c>
      <c r="C2" s="12">
        <v>0.44</v>
      </c>
      <c r="D2" s="12">
        <v>0.27</v>
      </c>
      <c r="E2" s="12">
        <v>0.02</v>
      </c>
      <c r="F2" s="12">
        <v>0.06</v>
      </c>
      <c r="G2" s="12">
        <v>0</v>
      </c>
      <c r="H2" s="12">
        <v>0.41</v>
      </c>
      <c r="I2" s="12">
        <v>0.2</v>
      </c>
      <c r="J2" s="12"/>
      <c r="K2" s="12"/>
      <c r="L2" s="12"/>
      <c r="M2" s="12"/>
      <c r="N2" s="12"/>
      <c r="O2" s="12"/>
    </row>
    <row r="3" spans="1:15" x14ac:dyDescent="0.25">
      <c r="A3" s="2">
        <v>2</v>
      </c>
      <c r="B3" s="12">
        <v>0</v>
      </c>
      <c r="C3" s="12">
        <v>0.65</v>
      </c>
      <c r="D3" s="12">
        <v>0.05</v>
      </c>
      <c r="E3" s="12">
        <v>0.05</v>
      </c>
      <c r="F3" s="12">
        <v>0</v>
      </c>
      <c r="G3" s="12">
        <v>0.64</v>
      </c>
      <c r="H3" s="12">
        <v>0</v>
      </c>
      <c r="I3" s="12">
        <v>0</v>
      </c>
      <c r="J3" s="12"/>
      <c r="K3" s="12"/>
      <c r="L3" s="12"/>
      <c r="M3" s="12"/>
      <c r="N3" s="12"/>
      <c r="O3" s="12"/>
    </row>
    <row r="4" spans="1:15" x14ac:dyDescent="0.25">
      <c r="A4" s="2">
        <v>3</v>
      </c>
      <c r="B4" s="12">
        <v>0.01</v>
      </c>
      <c r="C4" s="12">
        <v>0.47</v>
      </c>
      <c r="D4" s="12">
        <v>0</v>
      </c>
      <c r="E4" s="12">
        <v>0.01</v>
      </c>
      <c r="F4" s="12">
        <v>0.02</v>
      </c>
      <c r="G4" s="12">
        <v>0</v>
      </c>
      <c r="H4" s="12">
        <v>0.04</v>
      </c>
      <c r="I4" s="12">
        <v>0.35</v>
      </c>
      <c r="J4" s="12"/>
      <c r="K4" s="12"/>
      <c r="L4" s="12"/>
      <c r="M4" s="12"/>
      <c r="N4" s="12"/>
      <c r="O4" s="12"/>
    </row>
    <row r="5" spans="1:15" x14ac:dyDescent="0.25">
      <c r="A5" s="2">
        <v>4</v>
      </c>
      <c r="B5" s="12">
        <v>0.04</v>
      </c>
      <c r="C5" s="12">
        <v>0.02</v>
      </c>
      <c r="D5" s="12">
        <v>0.01</v>
      </c>
      <c r="E5" s="12">
        <v>0</v>
      </c>
      <c r="F5" s="12">
        <v>0</v>
      </c>
      <c r="G5" s="12">
        <v>0</v>
      </c>
      <c r="H5" s="12">
        <v>0.35</v>
      </c>
      <c r="I5" s="12">
        <v>0.14000000000000001</v>
      </c>
      <c r="J5" s="12"/>
      <c r="K5" s="12"/>
      <c r="L5" s="12"/>
      <c r="M5" s="12"/>
      <c r="N5" s="12"/>
      <c r="O5" s="12"/>
    </row>
    <row r="6" spans="1:15" x14ac:dyDescent="0.25">
      <c r="A6" s="2">
        <v>5</v>
      </c>
      <c r="B6" s="12">
        <v>0</v>
      </c>
      <c r="C6" s="12">
        <v>0.21</v>
      </c>
      <c r="D6" s="12">
        <v>0</v>
      </c>
      <c r="E6" s="12">
        <v>0</v>
      </c>
      <c r="F6" s="12">
        <v>0.13</v>
      </c>
      <c r="G6" s="12">
        <v>0</v>
      </c>
      <c r="H6" s="12">
        <v>0.06</v>
      </c>
      <c r="I6" s="12">
        <v>0.17</v>
      </c>
      <c r="J6" s="12"/>
      <c r="K6" s="12"/>
      <c r="L6" s="12"/>
      <c r="M6" s="12"/>
      <c r="N6" s="12"/>
      <c r="O6" s="12"/>
    </row>
    <row r="7" spans="1:15" x14ac:dyDescent="0.25">
      <c r="A7" s="2">
        <v>6</v>
      </c>
      <c r="B7" s="12">
        <v>0</v>
      </c>
      <c r="C7" s="12">
        <v>0.03</v>
      </c>
      <c r="D7" s="12">
        <v>0.01</v>
      </c>
      <c r="E7" s="12">
        <v>0</v>
      </c>
      <c r="F7" s="12">
        <v>0</v>
      </c>
      <c r="G7" s="12">
        <v>0.04</v>
      </c>
      <c r="H7" s="12">
        <v>0.28999999999999998</v>
      </c>
      <c r="I7" s="12">
        <v>0.05</v>
      </c>
      <c r="J7" s="12"/>
      <c r="K7" s="12"/>
      <c r="L7" s="12"/>
      <c r="M7" s="12"/>
      <c r="N7" s="12"/>
      <c r="O7" s="12"/>
    </row>
    <row r="8" spans="1:15" x14ac:dyDescent="0.25">
      <c r="A8" s="2">
        <v>7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0.03</v>
      </c>
      <c r="J8" s="12"/>
      <c r="K8" s="12"/>
      <c r="L8" s="12"/>
      <c r="M8" s="12"/>
      <c r="N8" s="12"/>
      <c r="O8" s="12"/>
    </row>
    <row r="9" spans="1:15" x14ac:dyDescent="0.25">
      <c r="A9" s="2">
        <v>8</v>
      </c>
      <c r="B9" s="12">
        <v>0.14000000000000001</v>
      </c>
      <c r="C9" s="12">
        <v>0.02</v>
      </c>
      <c r="D9" s="12">
        <v>0</v>
      </c>
      <c r="E9" s="12">
        <v>0</v>
      </c>
      <c r="F9" s="12">
        <v>0</v>
      </c>
      <c r="G9" s="12">
        <v>0</v>
      </c>
      <c r="H9" s="12">
        <v>7.0000000000000007E-2</v>
      </c>
      <c r="I9" s="12">
        <v>0</v>
      </c>
      <c r="J9" s="12"/>
      <c r="K9" s="12"/>
      <c r="L9" s="12"/>
      <c r="M9" s="12"/>
      <c r="N9" s="12"/>
      <c r="O9" s="12"/>
    </row>
    <row r="10" spans="1:15" x14ac:dyDescent="0.25">
      <c r="A10" s="2">
        <v>9</v>
      </c>
      <c r="B10" s="12">
        <v>0.09</v>
      </c>
      <c r="C10" s="12">
        <v>0.14000000000000001</v>
      </c>
      <c r="D10" s="12">
        <v>0</v>
      </c>
      <c r="E10" s="12">
        <v>0.01</v>
      </c>
      <c r="F10" s="12">
        <v>0</v>
      </c>
      <c r="G10" s="12">
        <v>0.01</v>
      </c>
      <c r="H10" s="12">
        <v>0</v>
      </c>
      <c r="I10" s="12">
        <v>0.09</v>
      </c>
      <c r="J10" s="12"/>
      <c r="K10" s="12"/>
      <c r="L10" s="12"/>
      <c r="M10" s="12"/>
      <c r="N10" s="12"/>
      <c r="O10" s="12"/>
    </row>
    <row r="11" spans="1:15" x14ac:dyDescent="0.25">
      <c r="A11" s="2">
        <v>10</v>
      </c>
      <c r="B11" s="12">
        <v>0.54</v>
      </c>
      <c r="C11" s="12">
        <v>0.04</v>
      </c>
      <c r="D11" s="12">
        <v>0</v>
      </c>
      <c r="E11" s="12">
        <v>0.1</v>
      </c>
      <c r="F11" s="12">
        <v>0</v>
      </c>
      <c r="G11" s="12">
        <v>0</v>
      </c>
      <c r="H11" s="12">
        <v>0</v>
      </c>
      <c r="I11" s="12">
        <v>0.1</v>
      </c>
      <c r="J11" s="12"/>
      <c r="K11" s="12"/>
      <c r="L11" s="12"/>
      <c r="M11" s="12"/>
      <c r="N11" s="12"/>
      <c r="O11" s="12"/>
    </row>
    <row r="12" spans="1:15" x14ac:dyDescent="0.25">
      <c r="A12" s="2">
        <v>11</v>
      </c>
      <c r="B12" s="12">
        <v>0.11</v>
      </c>
      <c r="C12" s="12">
        <v>0.09</v>
      </c>
      <c r="D12" s="12">
        <v>0</v>
      </c>
      <c r="E12" s="12">
        <v>0.03</v>
      </c>
      <c r="F12" s="12">
        <v>0</v>
      </c>
      <c r="G12" s="12">
        <v>0.32</v>
      </c>
      <c r="H12" s="12">
        <v>0.04</v>
      </c>
      <c r="I12" s="12">
        <v>0.32</v>
      </c>
      <c r="J12" s="12"/>
      <c r="K12" s="12"/>
      <c r="L12" s="12"/>
      <c r="M12" s="12"/>
      <c r="N12" s="12"/>
      <c r="O12" s="12"/>
    </row>
    <row r="13" spans="1:15" x14ac:dyDescent="0.25">
      <c r="A13" s="2">
        <v>12</v>
      </c>
      <c r="B13" s="12">
        <v>0</v>
      </c>
      <c r="C13" s="12">
        <v>0</v>
      </c>
      <c r="D13" s="12">
        <v>0</v>
      </c>
      <c r="E13" s="12">
        <v>0</v>
      </c>
      <c r="F13" s="12">
        <v>0.02</v>
      </c>
      <c r="G13" s="12">
        <v>0</v>
      </c>
      <c r="H13" s="12">
        <v>0.27</v>
      </c>
      <c r="I13" s="12">
        <v>0.03</v>
      </c>
      <c r="J13" s="12"/>
      <c r="K13" s="12"/>
      <c r="L13" s="12"/>
      <c r="M13" s="12"/>
      <c r="N13" s="12"/>
      <c r="O13" s="12"/>
    </row>
    <row r="14" spans="1:15" x14ac:dyDescent="0.25">
      <c r="A14" s="2">
        <v>13</v>
      </c>
      <c r="B14" s="12">
        <v>0.1</v>
      </c>
      <c r="C14" s="12">
        <v>0</v>
      </c>
      <c r="D14" s="12">
        <v>0.06</v>
      </c>
      <c r="E14" s="12">
        <v>0</v>
      </c>
      <c r="F14" s="12">
        <v>0.18</v>
      </c>
      <c r="G14" s="12">
        <v>0</v>
      </c>
      <c r="H14" s="12">
        <v>0.21</v>
      </c>
      <c r="I14" s="12">
        <v>0.34</v>
      </c>
      <c r="J14" s="12"/>
      <c r="K14" s="12"/>
      <c r="L14" s="12"/>
      <c r="M14" s="12"/>
      <c r="N14" s="12"/>
      <c r="O14" s="12"/>
    </row>
    <row r="15" spans="1:15" x14ac:dyDescent="0.25">
      <c r="A15" s="2">
        <v>14</v>
      </c>
      <c r="B15" s="12">
        <v>0.02</v>
      </c>
      <c r="C15" s="12">
        <v>0.03</v>
      </c>
      <c r="D15" s="12">
        <v>0</v>
      </c>
      <c r="E15" s="12">
        <v>0</v>
      </c>
      <c r="F15" s="12">
        <v>0.1</v>
      </c>
      <c r="G15" s="12">
        <v>0.01</v>
      </c>
      <c r="H15" s="12">
        <v>0.01</v>
      </c>
      <c r="I15" s="12">
        <v>1.06</v>
      </c>
      <c r="J15" s="12"/>
      <c r="K15" s="12"/>
      <c r="L15" s="12"/>
      <c r="M15" s="12"/>
      <c r="N15" s="12"/>
      <c r="O15" s="12"/>
    </row>
    <row r="16" spans="1:15" x14ac:dyDescent="0.25">
      <c r="A16" s="2">
        <v>15</v>
      </c>
      <c r="B16" s="12">
        <v>0</v>
      </c>
      <c r="C16" s="12">
        <v>0.03</v>
      </c>
      <c r="D16" s="12">
        <v>0</v>
      </c>
      <c r="E16" s="12">
        <v>0</v>
      </c>
      <c r="F16" s="12">
        <v>0</v>
      </c>
      <c r="G16" s="12">
        <v>0.01</v>
      </c>
      <c r="H16" s="12">
        <v>0.2</v>
      </c>
      <c r="I16" s="12">
        <v>0</v>
      </c>
      <c r="J16" s="12"/>
      <c r="K16" s="12"/>
      <c r="L16" s="12"/>
      <c r="M16" s="12"/>
      <c r="N16" s="12"/>
      <c r="O16" s="12"/>
    </row>
    <row r="17" spans="1:15" x14ac:dyDescent="0.25">
      <c r="A17" s="2">
        <v>16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0.12</v>
      </c>
      <c r="H17" s="12">
        <v>0</v>
      </c>
      <c r="I17" s="12">
        <v>0</v>
      </c>
      <c r="J17" s="12"/>
      <c r="K17" s="12"/>
      <c r="L17" s="12"/>
      <c r="M17" s="12"/>
      <c r="N17" s="12"/>
      <c r="O17" s="12"/>
    </row>
    <row r="18" spans="1:15" x14ac:dyDescent="0.25">
      <c r="A18" s="2">
        <v>17</v>
      </c>
      <c r="B18" s="12">
        <v>0</v>
      </c>
      <c r="C18" s="12">
        <v>0.01</v>
      </c>
      <c r="D18" s="12">
        <v>0.05</v>
      </c>
      <c r="E18" s="12">
        <v>0</v>
      </c>
      <c r="F18" s="12">
        <v>0</v>
      </c>
      <c r="G18" s="12">
        <v>0.03</v>
      </c>
      <c r="H18" s="12">
        <v>0.21</v>
      </c>
      <c r="I18" s="12">
        <v>0.01</v>
      </c>
      <c r="J18" s="12"/>
      <c r="K18" s="12"/>
      <c r="L18" s="12"/>
      <c r="M18" s="12"/>
      <c r="N18" s="12"/>
      <c r="O18" s="12"/>
    </row>
    <row r="19" spans="1:15" x14ac:dyDescent="0.25">
      <c r="A19" s="2">
        <v>18</v>
      </c>
      <c r="B19" s="12">
        <v>0.14000000000000001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0.06</v>
      </c>
      <c r="I19" s="12">
        <v>0.01</v>
      </c>
      <c r="J19" s="12"/>
      <c r="K19" s="12"/>
      <c r="L19" s="12"/>
      <c r="M19" s="12"/>
      <c r="N19" s="12"/>
      <c r="O19" s="12"/>
    </row>
    <row r="20" spans="1:15" x14ac:dyDescent="0.25">
      <c r="A20" s="2">
        <v>19</v>
      </c>
      <c r="B20" s="12">
        <v>0.05</v>
      </c>
      <c r="C20" s="12">
        <v>0.03</v>
      </c>
      <c r="D20" s="12">
        <v>0</v>
      </c>
      <c r="E20" s="12">
        <v>0.04</v>
      </c>
      <c r="F20" s="12">
        <v>0</v>
      </c>
      <c r="G20" s="12">
        <v>0</v>
      </c>
      <c r="H20" s="12">
        <v>0.03</v>
      </c>
      <c r="I20" s="12">
        <v>0.14000000000000001</v>
      </c>
      <c r="J20" s="12"/>
      <c r="K20" s="12"/>
      <c r="L20" s="12"/>
      <c r="M20" s="12"/>
      <c r="N20" s="12"/>
      <c r="O20" s="12"/>
    </row>
    <row r="21" spans="1:15" x14ac:dyDescent="0.25">
      <c r="A21" s="2">
        <v>20</v>
      </c>
      <c r="B21" s="12">
        <v>0</v>
      </c>
      <c r="C21" s="12">
        <v>0.02</v>
      </c>
      <c r="D21" s="12">
        <v>0.04</v>
      </c>
      <c r="E21" s="12">
        <v>0</v>
      </c>
      <c r="F21" s="12">
        <v>0</v>
      </c>
      <c r="G21" s="12">
        <v>0</v>
      </c>
      <c r="H21" s="12">
        <v>0.34</v>
      </c>
      <c r="I21" s="12">
        <v>0</v>
      </c>
      <c r="J21" s="12"/>
      <c r="K21" s="12"/>
      <c r="L21" s="12"/>
      <c r="M21" s="12"/>
      <c r="N21" s="12"/>
      <c r="O21" s="12"/>
    </row>
    <row r="22" spans="1:15" x14ac:dyDescent="0.25">
      <c r="A22" s="2">
        <v>21</v>
      </c>
      <c r="B22" s="12">
        <v>0</v>
      </c>
      <c r="C22" s="12">
        <v>0.19</v>
      </c>
      <c r="D22" s="12">
        <v>0</v>
      </c>
      <c r="E22" s="12">
        <v>0.03</v>
      </c>
      <c r="F22" s="12">
        <v>0</v>
      </c>
      <c r="G22" s="12">
        <v>0.01</v>
      </c>
      <c r="H22" s="12">
        <v>0.14000000000000001</v>
      </c>
      <c r="I22" s="12">
        <v>0</v>
      </c>
      <c r="J22" s="12"/>
      <c r="K22" s="12"/>
      <c r="L22" s="12"/>
      <c r="M22" s="12"/>
      <c r="N22" s="12"/>
      <c r="O22" s="12"/>
    </row>
    <row r="23" spans="1:15" x14ac:dyDescent="0.25">
      <c r="A23" s="2">
        <v>22</v>
      </c>
      <c r="B23" s="12">
        <v>0.05</v>
      </c>
      <c r="C23" s="12">
        <v>0</v>
      </c>
      <c r="D23" s="12">
        <v>0</v>
      </c>
      <c r="E23" s="12">
        <v>0</v>
      </c>
      <c r="F23" s="12">
        <v>0</v>
      </c>
      <c r="G23" s="12">
        <v>0.12</v>
      </c>
      <c r="H23" s="12">
        <v>0.28000000000000003</v>
      </c>
      <c r="I23" s="12">
        <v>0</v>
      </c>
      <c r="J23" s="12"/>
      <c r="K23" s="12"/>
      <c r="L23" s="12"/>
      <c r="M23" s="12"/>
      <c r="N23" s="12"/>
      <c r="O23" s="12"/>
    </row>
    <row r="24" spans="1:15" x14ac:dyDescent="0.25">
      <c r="A24" s="2">
        <v>23</v>
      </c>
      <c r="B24" s="12">
        <v>0.02</v>
      </c>
      <c r="C24" s="12">
        <v>0</v>
      </c>
      <c r="D24" s="12">
        <v>0.06</v>
      </c>
      <c r="E24" s="12">
        <v>0</v>
      </c>
      <c r="F24" s="12">
        <v>0.02</v>
      </c>
      <c r="G24" s="12">
        <v>0.14000000000000001</v>
      </c>
      <c r="H24" s="12">
        <v>0.28000000000000003</v>
      </c>
      <c r="I24" s="12">
        <v>0.41</v>
      </c>
      <c r="J24" s="12"/>
      <c r="K24" s="12"/>
      <c r="L24" s="12"/>
      <c r="M24" s="12"/>
      <c r="N24" s="12"/>
      <c r="O24" s="12"/>
    </row>
    <row r="25" spans="1:15" x14ac:dyDescent="0.25">
      <c r="A25" s="2">
        <v>24</v>
      </c>
      <c r="B25" s="12">
        <v>0.03</v>
      </c>
      <c r="C25" s="12">
        <v>0.17</v>
      </c>
      <c r="D25" s="12">
        <v>0.02</v>
      </c>
      <c r="E25" s="12">
        <v>0.16</v>
      </c>
      <c r="F25" s="12">
        <v>0</v>
      </c>
      <c r="G25" s="12">
        <v>0</v>
      </c>
      <c r="H25" s="12">
        <v>7.0000000000000007E-2</v>
      </c>
      <c r="I25" s="12">
        <v>7.0000000000000007E-2</v>
      </c>
      <c r="J25" s="12"/>
      <c r="K25" s="12"/>
      <c r="L25" s="12"/>
      <c r="M25" s="12"/>
      <c r="N25" s="12"/>
      <c r="O25" s="12"/>
    </row>
    <row r="26" spans="1:15" x14ac:dyDescent="0.25">
      <c r="A26" s="2">
        <v>25</v>
      </c>
      <c r="B26" s="12">
        <v>0.14000000000000001</v>
      </c>
      <c r="C26" s="12">
        <v>0.01</v>
      </c>
      <c r="D26" s="12">
        <v>0</v>
      </c>
      <c r="E26" s="12">
        <v>0.01</v>
      </c>
      <c r="F26" s="12">
        <v>0.05</v>
      </c>
      <c r="G26" s="12">
        <v>0.03</v>
      </c>
      <c r="H26" s="12">
        <v>0.19</v>
      </c>
      <c r="I26" s="12">
        <v>0.56999999999999995</v>
      </c>
      <c r="J26" s="12"/>
      <c r="K26" s="12"/>
      <c r="L26" s="12"/>
      <c r="M26" s="12"/>
      <c r="N26" s="12"/>
      <c r="O26" s="12"/>
    </row>
    <row r="27" spans="1:15" x14ac:dyDescent="0.25">
      <c r="A27" s="2">
        <v>26</v>
      </c>
      <c r="B27" s="12">
        <v>0.02</v>
      </c>
      <c r="C27" s="12">
        <v>0.03</v>
      </c>
      <c r="D27" s="12">
        <v>0.26</v>
      </c>
      <c r="E27" s="12">
        <v>0.04</v>
      </c>
      <c r="F27" s="12">
        <v>0</v>
      </c>
      <c r="G27" s="12">
        <v>0.06</v>
      </c>
      <c r="H27" s="12">
        <v>0.68</v>
      </c>
      <c r="I27" s="12">
        <v>0.17</v>
      </c>
      <c r="J27" s="12"/>
      <c r="K27" s="12"/>
      <c r="L27" s="12"/>
      <c r="M27" s="12"/>
      <c r="N27" s="12"/>
      <c r="O27" s="12"/>
    </row>
    <row r="28" spans="1:15" x14ac:dyDescent="0.25">
      <c r="A28" s="2">
        <v>27</v>
      </c>
      <c r="B28" s="12">
        <v>0</v>
      </c>
      <c r="C28" s="12">
        <v>0</v>
      </c>
      <c r="D28" s="12">
        <v>0</v>
      </c>
      <c r="E28" s="12">
        <v>0</v>
      </c>
      <c r="F28" s="12">
        <v>0.06</v>
      </c>
      <c r="G28" s="12">
        <v>0.06</v>
      </c>
      <c r="H28" s="12">
        <v>0.05</v>
      </c>
      <c r="I28" s="12">
        <v>0.05</v>
      </c>
      <c r="J28" s="12"/>
      <c r="K28" s="12"/>
      <c r="L28" s="12"/>
      <c r="M28" s="12"/>
      <c r="N28" s="12"/>
      <c r="O28" s="12"/>
    </row>
    <row r="29" spans="1:15" x14ac:dyDescent="0.25">
      <c r="A29" s="2">
        <v>28</v>
      </c>
      <c r="B29" s="12">
        <v>0</v>
      </c>
      <c r="C29" s="12">
        <v>0</v>
      </c>
      <c r="D29" s="12">
        <v>0.04</v>
      </c>
      <c r="E29" s="12">
        <v>0</v>
      </c>
      <c r="F29" s="12">
        <v>0.02</v>
      </c>
      <c r="G29" s="12">
        <v>0.13</v>
      </c>
      <c r="H29" s="12">
        <v>7.0000000000000007E-2</v>
      </c>
      <c r="I29" s="12">
        <v>2.61</v>
      </c>
      <c r="J29" s="12"/>
      <c r="K29" s="12"/>
      <c r="L29" s="12"/>
      <c r="M29" s="12"/>
      <c r="N29" s="12"/>
      <c r="O29" s="12"/>
    </row>
    <row r="30" spans="1:15" x14ac:dyDescent="0.25">
      <c r="A30" s="2">
        <v>29</v>
      </c>
      <c r="B30" s="12">
        <v>0</v>
      </c>
      <c r="C30" s="12">
        <v>0</v>
      </c>
      <c r="D30" s="12">
        <v>0.35</v>
      </c>
      <c r="E30" s="12">
        <v>0</v>
      </c>
      <c r="F30" s="12">
        <v>0</v>
      </c>
      <c r="G30" s="12">
        <v>0.12</v>
      </c>
      <c r="H30" s="12">
        <v>0.16</v>
      </c>
      <c r="I30" s="12">
        <v>1.96</v>
      </c>
      <c r="J30" s="12"/>
      <c r="K30" s="12"/>
      <c r="L30" s="12"/>
      <c r="M30" s="12"/>
      <c r="N30" s="12"/>
      <c r="O30" s="12"/>
    </row>
    <row r="31" spans="1:15" x14ac:dyDescent="0.25">
      <c r="A31" s="2">
        <v>30</v>
      </c>
      <c r="B31" s="12">
        <v>0</v>
      </c>
      <c r="C31" s="12"/>
      <c r="D31" s="12">
        <v>0</v>
      </c>
      <c r="E31" s="12">
        <v>0</v>
      </c>
      <c r="F31" s="12">
        <v>0.05</v>
      </c>
      <c r="G31" s="12">
        <v>0.11</v>
      </c>
      <c r="H31" s="12">
        <v>0.6</v>
      </c>
      <c r="I31" s="12">
        <v>0</v>
      </c>
      <c r="J31" s="12"/>
      <c r="K31" s="12"/>
      <c r="L31" s="12"/>
      <c r="M31" s="12"/>
      <c r="N31" s="12"/>
      <c r="O31" s="12"/>
    </row>
    <row r="32" spans="1:15" x14ac:dyDescent="0.25">
      <c r="A32" s="2">
        <v>31</v>
      </c>
      <c r="B32" s="12">
        <v>0</v>
      </c>
      <c r="C32" s="12"/>
      <c r="D32" s="12">
        <v>0.25</v>
      </c>
      <c r="E32" s="12"/>
      <c r="F32" s="12">
        <v>0.39</v>
      </c>
      <c r="G32" s="12"/>
      <c r="H32" s="12">
        <v>0</v>
      </c>
      <c r="I32" s="12">
        <v>0</v>
      </c>
      <c r="J32" s="12"/>
      <c r="K32" s="12"/>
      <c r="L32" s="12"/>
      <c r="M32" s="12"/>
      <c r="N32" s="12"/>
      <c r="O32" s="12"/>
    </row>
    <row r="33" spans="1:15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5">
      <c r="A34" s="1" t="s">
        <v>26</v>
      </c>
      <c r="B34" s="12">
        <f>SUM(B2:B32)</f>
        <v>1.5300000000000002</v>
      </c>
      <c r="C34" s="12">
        <f t="shared" ref="C34:M34" si="0">SUM(C2:C32)</f>
        <v>2.6299999999999986</v>
      </c>
      <c r="D34" s="12">
        <f t="shared" si="0"/>
        <v>1.4700000000000002</v>
      </c>
      <c r="E34" s="12">
        <f t="shared" si="0"/>
        <v>0.50000000000000011</v>
      </c>
      <c r="F34" s="12">
        <f t="shared" si="0"/>
        <v>1.1000000000000001</v>
      </c>
      <c r="G34" s="12">
        <f t="shared" si="0"/>
        <v>1.9600000000000006</v>
      </c>
      <c r="H34" s="12">
        <f t="shared" si="0"/>
        <v>5.1099999999999994</v>
      </c>
      <c r="I34" s="12">
        <f t="shared" si="0"/>
        <v>8.879999999999999</v>
      </c>
      <c r="J34" s="12">
        <f t="shared" si="0"/>
        <v>0</v>
      </c>
      <c r="K34" s="12">
        <f t="shared" si="0"/>
        <v>0</v>
      </c>
      <c r="L34" s="12">
        <f t="shared" si="0"/>
        <v>0</v>
      </c>
      <c r="M34" s="12">
        <f t="shared" si="0"/>
        <v>0</v>
      </c>
      <c r="N34" s="12"/>
      <c r="O34" s="12">
        <f>SUM(B34:M34)</f>
        <v>23.18</v>
      </c>
    </row>
    <row r="35" spans="1:15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2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x14ac:dyDescent="0.25">
      <c r="A38" t="s">
        <v>35</v>
      </c>
      <c r="B38" s="12">
        <v>3.56</v>
      </c>
      <c r="C38" s="12">
        <v>2.6</v>
      </c>
      <c r="D38" s="12">
        <v>1.93</v>
      </c>
      <c r="E38" s="12">
        <v>2.3199999999999998</v>
      </c>
      <c r="F38" s="12">
        <v>2.77</v>
      </c>
      <c r="G38" s="12">
        <v>4.5</v>
      </c>
      <c r="H38" s="12">
        <v>8.27</v>
      </c>
      <c r="I38" s="12">
        <v>12.15</v>
      </c>
      <c r="J38" s="12">
        <v>10.210000000000001</v>
      </c>
      <c r="K38" s="12">
        <v>11.32</v>
      </c>
      <c r="L38" s="12">
        <v>5.92</v>
      </c>
      <c r="M38" s="12">
        <v>4.21</v>
      </c>
      <c r="N38" s="12"/>
      <c r="O38" s="12">
        <f>SUM(B38:M38)</f>
        <v>69.759999999999991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32"/>
  <sheetViews>
    <sheetView workbookViewId="0">
      <selection activeCell="O18" sqref="O18"/>
    </sheetView>
  </sheetViews>
  <sheetFormatPr defaultRowHeight="15" x14ac:dyDescent="0.25"/>
  <sheetData>
    <row r="1" spans="1:13" x14ac:dyDescent="0.25">
      <c r="A1" s="2"/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2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2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2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2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2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2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2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2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2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2">
        <v>10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2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2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2"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2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2">
        <v>15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2">
        <v>16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2">
        <v>17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2">
        <v>18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2">
        <v>19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2">
        <v>20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2">
        <v>21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2">
        <v>22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2">
        <v>23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2">
        <v>24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2">
        <v>25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2">
        <v>26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2">
        <v>27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2">
        <v>28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2">
        <v>29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2">
        <v>30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2">
        <v>31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2"/>
  <sheetViews>
    <sheetView zoomScale="101" zoomScaleNormal="101" workbookViewId="0">
      <selection activeCell="I6" sqref="I6"/>
    </sheetView>
  </sheetViews>
  <sheetFormatPr defaultColWidth="8.7109375" defaultRowHeight="12.75" x14ac:dyDescent="0.2"/>
  <cols>
    <col min="1" max="1" width="13.85546875" style="8" customWidth="1"/>
    <col min="2" max="13" width="6" style="9" customWidth="1"/>
    <col min="14" max="14" width="11.28515625" style="8" customWidth="1"/>
    <col min="15" max="15" width="1.5703125" style="8" customWidth="1"/>
    <col min="16" max="16" width="17.85546875" style="8" customWidth="1"/>
    <col min="17" max="16384" width="8.7109375" style="8"/>
  </cols>
  <sheetData>
    <row r="1" spans="1:16" x14ac:dyDescent="0.2">
      <c r="A1" s="5"/>
      <c r="B1" s="6" t="s">
        <v>0</v>
      </c>
      <c r="C1" s="6" t="s">
        <v>1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7" t="s">
        <v>34</v>
      </c>
      <c r="P1" s="8" t="str">
        <f>CONCATENATE($A1,TEXT(I1,"   0.00"))</f>
        <v>AUG</v>
      </c>
    </row>
    <row r="2" spans="1:16" x14ac:dyDescent="0.2">
      <c r="A2" s="8" t="s">
        <v>15</v>
      </c>
      <c r="B2" s="9">
        <f>'Agana Water'!B34</f>
        <v>2.5000000000000004</v>
      </c>
      <c r="C2" s="9">
        <f>'Agana Water'!C34</f>
        <v>3.31</v>
      </c>
      <c r="D2" s="9">
        <f>'Agana Water'!D34</f>
        <v>0.99000000000000021</v>
      </c>
      <c r="E2" s="9">
        <f>'Agana Water'!E34</f>
        <v>2.4300000000000002</v>
      </c>
      <c r="F2" s="9">
        <f>'Agana Water'!F34</f>
        <v>7.1499999999999986</v>
      </c>
      <c r="G2" s="9">
        <f>'Agana Water'!G34</f>
        <v>3.2300000000000004</v>
      </c>
      <c r="H2" s="9">
        <f>'Agana Water'!H34</f>
        <v>7.97</v>
      </c>
      <c r="I2" s="9">
        <f>'Agana Water'!I34</f>
        <v>10.4</v>
      </c>
      <c r="J2" s="9">
        <f>'Agana Water'!J34</f>
        <v>0</v>
      </c>
      <c r="K2" s="9">
        <f>'Agana Water'!K34</f>
        <v>0</v>
      </c>
      <c r="L2" s="9">
        <f>'Agana Water'!L34</f>
        <v>0</v>
      </c>
      <c r="M2" s="9">
        <f>'Agana Water'!M34</f>
        <v>0</v>
      </c>
      <c r="N2" s="9">
        <f>SUM(B2:M2)</f>
        <v>37.979999999999997</v>
      </c>
      <c r="P2" s="8" t="str">
        <f t="shared" ref="P2:P15" si="0">CONCATENATE($A2,TEXT(I2,"   0.00"))</f>
        <v>Agana Water   10.40</v>
      </c>
    </row>
    <row r="3" spans="1:16" x14ac:dyDescent="0.2">
      <c r="A3" s="8" t="s">
        <v>16</v>
      </c>
      <c r="B3" s="9">
        <f>Agat!B34</f>
        <v>3.8799999999999981</v>
      </c>
      <c r="C3" s="9">
        <f>Agat!C34</f>
        <v>3.11</v>
      </c>
      <c r="D3" s="9">
        <f>Agat!D34</f>
        <v>1.3900000000000001</v>
      </c>
      <c r="E3" s="9">
        <f>Agat!E34</f>
        <v>3.9499999999999993</v>
      </c>
      <c r="F3" s="9">
        <f>Agat!F34</f>
        <v>9.11</v>
      </c>
      <c r="G3" s="9">
        <f>Agat!G34</f>
        <v>4.589999999999999</v>
      </c>
      <c r="H3" s="9">
        <f>Agat!H34</f>
        <v>8.9700000000000006</v>
      </c>
      <c r="I3" s="9">
        <f>Agat!I34</f>
        <v>16.900000000000006</v>
      </c>
      <c r="J3" s="9">
        <f>Agat!J34</f>
        <v>0</v>
      </c>
      <c r="K3" s="9">
        <f>Agat!K34</f>
        <v>0</v>
      </c>
      <c r="L3" s="9">
        <f>Agat!L34</f>
        <v>0</v>
      </c>
      <c r="M3" s="9">
        <f>Agat!M34</f>
        <v>0</v>
      </c>
      <c r="N3" s="9">
        <f t="shared" ref="N3:N15" si="1">SUM(B3:M3)</f>
        <v>51.900000000000006</v>
      </c>
      <c r="P3" s="8" t="str">
        <f t="shared" si="0"/>
        <v>Agat   16.90</v>
      </c>
    </row>
    <row r="4" spans="1:16" x14ac:dyDescent="0.2">
      <c r="A4" s="8" t="s">
        <v>17</v>
      </c>
      <c r="B4" s="9">
        <f>Andersen!B34</f>
        <v>4.0399999999999991</v>
      </c>
      <c r="C4" s="9">
        <f>Andersen!C34</f>
        <v>6.5099999999999989</v>
      </c>
      <c r="D4" s="9">
        <f>Andersen!D34</f>
        <v>1.5400000000000003</v>
      </c>
      <c r="E4" s="9">
        <f>Andersen!E34</f>
        <v>2.7799999999999994</v>
      </c>
      <c r="F4" s="9">
        <f>Andersen!F34</f>
        <v>6.48</v>
      </c>
      <c r="G4" s="9">
        <f>Andersen!G34</f>
        <v>3.5400000000000005</v>
      </c>
      <c r="H4" s="9">
        <f>Andersen!H34</f>
        <v>5.12</v>
      </c>
      <c r="I4" s="9">
        <f>Andersen!I34</f>
        <v>6.5799999999999992</v>
      </c>
      <c r="J4" s="9">
        <f>Andersen!J34</f>
        <v>0</v>
      </c>
      <c r="K4" s="9">
        <f>Andersen!K34</f>
        <v>0</v>
      </c>
      <c r="L4" s="9">
        <f>Andersen!L34</f>
        <v>0</v>
      </c>
      <c r="M4" s="9">
        <f>Andersen!M34</f>
        <v>0</v>
      </c>
      <c r="N4" s="9">
        <f t="shared" si="1"/>
        <v>36.589999999999996</v>
      </c>
      <c r="P4" s="8" t="str">
        <f t="shared" si="0"/>
        <v>Andersen   6.58</v>
      </c>
    </row>
    <row r="5" spans="1:16" x14ac:dyDescent="0.2">
      <c r="A5" s="8" t="s">
        <v>18</v>
      </c>
      <c r="B5" s="9">
        <f>Dededo!B34</f>
        <v>4.18</v>
      </c>
      <c r="C5" s="9">
        <f>Dededo!C34</f>
        <v>5.509999999999998</v>
      </c>
      <c r="D5" s="9">
        <f>Dededo!D34</f>
        <v>1.6300000000000003</v>
      </c>
      <c r="E5" s="9">
        <f>Dededo!E34</f>
        <v>2.2499999999999991</v>
      </c>
      <c r="F5" s="9">
        <f>Dededo!F34</f>
        <v>9.61</v>
      </c>
      <c r="G5" s="9">
        <f>Dededo!G34</f>
        <v>5.5499999999999972</v>
      </c>
      <c r="H5" s="9">
        <f>Dededo!H34</f>
        <v>7.14</v>
      </c>
      <c r="I5" s="9">
        <f>Dededo!I34</f>
        <v>12.919999999999998</v>
      </c>
      <c r="J5" s="9">
        <f>Dededo!J34</f>
        <v>0</v>
      </c>
      <c r="K5" s="9">
        <f>Dededo!K34</f>
        <v>0</v>
      </c>
      <c r="L5" s="9">
        <f>Dededo!L34</f>
        <v>0</v>
      </c>
      <c r="M5" s="9">
        <f>Dededo!M34</f>
        <v>0</v>
      </c>
      <c r="N5" s="9">
        <f t="shared" si="1"/>
        <v>48.789999999999992</v>
      </c>
      <c r="P5" s="8" t="str">
        <f t="shared" si="0"/>
        <v>Dededo   12.92</v>
      </c>
    </row>
    <row r="6" spans="1:16" x14ac:dyDescent="0.2">
      <c r="A6" s="8" t="s">
        <v>20</v>
      </c>
      <c r="B6" s="9">
        <f>'Guam NWSO'!B35</f>
        <v>2.99</v>
      </c>
      <c r="C6" s="9">
        <f>'Guam NWSO'!C35</f>
        <v>3.7899999999999987</v>
      </c>
      <c r="D6" s="9">
        <f>'Guam NWSO'!D35</f>
        <v>1.33</v>
      </c>
      <c r="E6" s="9">
        <f>'Guam NWSO'!E35</f>
        <v>2.4699999999999998</v>
      </c>
      <c r="F6" s="9">
        <f>'Guam NWSO'!F35</f>
        <v>8.1599999999999984</v>
      </c>
      <c r="G6" s="9">
        <f>'Guam NWSO'!G35</f>
        <v>3.3999999999999986</v>
      </c>
      <c r="H6" s="9">
        <f>'Guam NWSO'!H35</f>
        <v>8.26</v>
      </c>
      <c r="I6" s="9">
        <f>'Guam NWSO'!I35</f>
        <v>12.68</v>
      </c>
      <c r="J6" s="9">
        <f>'Guam NWSO'!J35</f>
        <v>0</v>
      </c>
      <c r="K6" s="9">
        <f>'Guam NWSO'!K35</f>
        <v>0</v>
      </c>
      <c r="L6" s="9">
        <f>'Guam NWSO'!L35</f>
        <v>0</v>
      </c>
      <c r="M6" s="9">
        <f>'Guam NWSO'!M35</f>
        <v>0</v>
      </c>
      <c r="N6" s="9">
        <f t="shared" si="1"/>
        <v>43.079999999999991</v>
      </c>
      <c r="P6" s="8" t="str">
        <f t="shared" si="0"/>
        <v>Guam NWSO   12.68</v>
      </c>
    </row>
    <row r="7" spans="1:16" x14ac:dyDescent="0.2">
      <c r="A7" s="8" t="s">
        <v>21</v>
      </c>
      <c r="B7" s="9">
        <f>'Inarajan AG'!B34</f>
        <v>4.2399999999999993</v>
      </c>
      <c r="C7" s="9">
        <f>'Inarajan AG'!C34</f>
        <v>2.7799999999999994</v>
      </c>
      <c r="D7" s="9">
        <f>'Inarajan AG'!D34</f>
        <v>2.1100000000000003</v>
      </c>
      <c r="E7" s="9">
        <f>'Inarajan AG'!E34</f>
        <v>2.8099999999999996</v>
      </c>
      <c r="F7" s="9">
        <f>'Inarajan AG'!F34</f>
        <v>7.0699999999999967</v>
      </c>
      <c r="G7" s="9">
        <f>'Inarajan AG'!G34</f>
        <v>3.4800000000000009</v>
      </c>
      <c r="H7" s="9">
        <f>'Inarajan AG'!H34</f>
        <v>9.0299999999999994</v>
      </c>
      <c r="I7" s="9">
        <f>'Inarajan AG'!I34</f>
        <v>7.0699999999999985</v>
      </c>
      <c r="J7" s="9">
        <f>'Inarajan AG'!J34</f>
        <v>0</v>
      </c>
      <c r="K7" s="9">
        <f>'Inarajan AG'!K34</f>
        <v>0</v>
      </c>
      <c r="L7" s="9">
        <f>'Inarajan AG'!L34</f>
        <v>0</v>
      </c>
      <c r="M7" s="9">
        <f>'Inarajan AG'!M34</f>
        <v>0</v>
      </c>
      <c r="N7" s="9">
        <f t="shared" si="1"/>
        <v>38.589999999999996</v>
      </c>
      <c r="P7" s="8" t="str">
        <f t="shared" si="0"/>
        <v>Inarajan AG   7.07</v>
      </c>
    </row>
    <row r="8" spans="1:16" x14ac:dyDescent="0.2">
      <c r="A8" s="8" t="s">
        <v>29</v>
      </c>
      <c r="B8" s="9">
        <f>'Inarajan Wtr'!B34</f>
        <v>5.1300000000000008</v>
      </c>
      <c r="C8" s="9">
        <f>'Inarajan Wtr'!C34</f>
        <v>2.84</v>
      </c>
      <c r="D8" s="9">
        <f>'Inarajan Wtr'!D34</f>
        <v>2.02</v>
      </c>
      <c r="E8" s="9">
        <f>'Inarajan Wtr'!E34</f>
        <v>3.2</v>
      </c>
      <c r="F8" s="9">
        <f>'Inarajan Wtr'!F34</f>
        <v>8.31</v>
      </c>
      <c r="G8" s="9">
        <f>'Inarajan Wtr'!G34</f>
        <v>3.3999999999999995</v>
      </c>
      <c r="H8" s="9">
        <f>'Inarajan Wtr'!H34</f>
        <v>8.11</v>
      </c>
      <c r="I8" s="9">
        <f>'Inarajan Wtr'!I34</f>
        <v>10.229999999999999</v>
      </c>
      <c r="J8" s="9">
        <f>'Inarajan Wtr'!J34</f>
        <v>0</v>
      </c>
      <c r="K8" s="9">
        <f>'Inarajan Wtr'!K34</f>
        <v>0</v>
      </c>
      <c r="L8" s="9">
        <f>'Inarajan Wtr'!L34</f>
        <v>0</v>
      </c>
      <c r="M8" s="9">
        <f>'Inarajan Wtr'!M34</f>
        <v>0</v>
      </c>
      <c r="N8" s="9">
        <f t="shared" si="1"/>
        <v>43.239999999999995</v>
      </c>
      <c r="P8" s="8" t="str">
        <f t="shared" si="0"/>
        <v>Inarajan Wtr   10.23</v>
      </c>
    </row>
    <row r="9" spans="1:16" x14ac:dyDescent="0.2">
      <c r="A9" s="8" t="s">
        <v>22</v>
      </c>
      <c r="B9" s="9">
        <f>Mangilao!B34</f>
        <v>3.3</v>
      </c>
      <c r="C9" s="9">
        <f>Mangilao!C34</f>
        <v>3.4299999999999993</v>
      </c>
      <c r="D9" s="9">
        <f>Mangilao!D34</f>
        <v>0.66999999999999993</v>
      </c>
      <c r="E9" s="9">
        <f>Mangilao!E34</f>
        <v>3.2199999999999998</v>
      </c>
      <c r="F9" s="9">
        <f>Mangilao!F34</f>
        <v>4.9099999999999993</v>
      </c>
      <c r="G9" s="9">
        <f>Mangilao!G34</f>
        <v>5.0099999999999989</v>
      </c>
      <c r="H9" s="9">
        <f>Mangilao!H34</f>
        <v>6.7900000000000009</v>
      </c>
      <c r="I9" s="9">
        <f>Mangilao!I34</f>
        <v>7.33</v>
      </c>
      <c r="J9" s="9">
        <f>Mangilao!J34</f>
        <v>0</v>
      </c>
      <c r="K9" s="9">
        <f>Mangilao!K34</f>
        <v>0</v>
      </c>
      <c r="L9" s="9">
        <f>Mangilao!L34</f>
        <v>0</v>
      </c>
      <c r="M9" s="9">
        <f>Mangilao!M34</f>
        <v>0</v>
      </c>
      <c r="N9" s="9">
        <f t="shared" si="1"/>
        <v>34.659999999999997</v>
      </c>
      <c r="P9" s="8" t="str">
        <f t="shared" si="0"/>
        <v>Mangilao   7.33</v>
      </c>
    </row>
    <row r="10" spans="1:16" x14ac:dyDescent="0.2">
      <c r="A10" s="8" t="s">
        <v>23</v>
      </c>
      <c r="B10" s="9">
        <f>Merizo!B34</f>
        <v>5.01</v>
      </c>
      <c r="C10" s="9">
        <f>Merizo!C34</f>
        <v>3.8299999999999992</v>
      </c>
      <c r="D10" s="9">
        <f>Merizo!D34</f>
        <v>2.5100000000000002</v>
      </c>
      <c r="E10" s="9">
        <f>Merizo!E34</f>
        <v>3.11</v>
      </c>
      <c r="F10" s="9">
        <f>Merizo!F34</f>
        <v>6.7299999999999995</v>
      </c>
      <c r="G10" s="9">
        <f>Merizo!G34</f>
        <v>4.419999999999999</v>
      </c>
      <c r="H10" s="9">
        <f>Merizo!H34</f>
        <v>8.3199999999999985</v>
      </c>
      <c r="I10" s="9">
        <f>Merizo!I34</f>
        <v>20.21</v>
      </c>
      <c r="J10" s="9">
        <f>Merizo!J34</f>
        <v>0</v>
      </c>
      <c r="K10" s="9">
        <f>Merizo!K34</f>
        <v>0</v>
      </c>
      <c r="L10" s="9">
        <f>Merizo!L34</f>
        <v>0</v>
      </c>
      <c r="M10" s="9">
        <f>Merizo!M34</f>
        <v>0</v>
      </c>
      <c r="N10" s="9">
        <f t="shared" si="1"/>
        <v>54.139999999999993</v>
      </c>
      <c r="P10" s="8" t="str">
        <f t="shared" si="0"/>
        <v>Merizo   20.21</v>
      </c>
    </row>
    <row r="11" spans="1:16" x14ac:dyDescent="0.2">
      <c r="A11" s="8" t="s">
        <v>24</v>
      </c>
      <c r="B11" s="9">
        <f>'Nimitz Hill'!B34</f>
        <v>3.7600000000000002</v>
      </c>
      <c r="C11" s="9">
        <f>'Nimitz Hill'!C34</f>
        <v>4.1000000000000005</v>
      </c>
      <c r="D11" s="9">
        <f>'Nimitz Hill'!D34</f>
        <v>1.58</v>
      </c>
      <c r="E11" s="9">
        <f>'Nimitz Hill'!E34</f>
        <v>3.03</v>
      </c>
      <c r="F11" s="9">
        <f>'Nimitz Hill'!F34</f>
        <v>8.0300000000000011</v>
      </c>
      <c r="G11" s="9">
        <f>'Nimitz Hill'!G34</f>
        <v>4.59</v>
      </c>
      <c r="H11" s="9">
        <f>'Nimitz Hill'!H34</f>
        <v>7.56</v>
      </c>
      <c r="I11" s="9">
        <f>'Nimitz Hill'!I34</f>
        <v>0</v>
      </c>
      <c r="J11" s="9">
        <f>'Nimitz Hill'!J34</f>
        <v>0</v>
      </c>
      <c r="K11" s="9">
        <f>'Nimitz Hill'!K34</f>
        <v>0</v>
      </c>
      <c r="L11" s="9">
        <f>'Nimitz Hill'!L34</f>
        <v>0</v>
      </c>
      <c r="M11" s="9">
        <f>'Nimitz Hill'!M34</f>
        <v>0</v>
      </c>
      <c r="N11" s="9">
        <f t="shared" si="1"/>
        <v>32.65</v>
      </c>
      <c r="P11" s="8" t="str">
        <f t="shared" si="0"/>
        <v>Nimitz Hill   0.00</v>
      </c>
    </row>
    <row r="12" spans="1:16" x14ac:dyDescent="0.2">
      <c r="A12" s="8" t="s">
        <v>19</v>
      </c>
      <c r="B12" s="9">
        <f>Ritidian!B34</f>
        <v>4.0600000000000005</v>
      </c>
      <c r="C12" s="9">
        <f>Ritidian!C34</f>
        <v>5.3999999999999986</v>
      </c>
      <c r="D12" s="9">
        <f>Ritidian!D34</f>
        <v>3.5099999999999993</v>
      </c>
      <c r="E12" s="9">
        <f>Ritidian!E34</f>
        <v>3.6499999999999995</v>
      </c>
      <c r="F12" s="9">
        <f>Ritidian!F34</f>
        <v>6.45</v>
      </c>
      <c r="G12" s="9">
        <f>Ritidian!G34</f>
        <v>3.7899999999999983</v>
      </c>
      <c r="H12" s="9">
        <f>Ritidian!H34</f>
        <v>4.29</v>
      </c>
      <c r="I12" s="9">
        <f>Ritidian!I34</f>
        <v>3.76</v>
      </c>
      <c r="J12" s="9">
        <f>Ritidian!J34</f>
        <v>0</v>
      </c>
      <c r="K12" s="9">
        <f>Ritidian!K34</f>
        <v>0</v>
      </c>
      <c r="L12" s="9">
        <f>Ritidian!L34</f>
        <v>0</v>
      </c>
      <c r="M12" s="9">
        <f>Ritidian!M34</f>
        <v>0</v>
      </c>
      <c r="N12" s="9">
        <f>SUM(B12:M12)</f>
        <v>34.909999999999997</v>
      </c>
      <c r="P12" s="8" t="str">
        <f t="shared" si="0"/>
        <v>Ritidian   3.76</v>
      </c>
    </row>
    <row r="13" spans="1:16" x14ac:dyDescent="0.2">
      <c r="A13" s="8" t="s">
        <v>25</v>
      </c>
      <c r="B13" s="9">
        <f>'Northern Plant'!B34</f>
        <v>3.3199999999999994</v>
      </c>
      <c r="C13" s="9">
        <f>'Northern Plant'!C34</f>
        <v>3.5599999999999983</v>
      </c>
      <c r="D13" s="9">
        <f>'Northern Plant'!D34</f>
        <v>0.88000000000000012</v>
      </c>
      <c r="E13" s="9">
        <f>'Northern Plant'!E34</f>
        <v>2.1</v>
      </c>
      <c r="F13" s="9">
        <f>'Northern Plant'!F34</f>
        <v>6.16</v>
      </c>
      <c r="G13" s="9">
        <f>'Northern Plant'!G34</f>
        <v>4.2199999999999989</v>
      </c>
      <c r="H13" s="9">
        <f>'Northern Plant'!H34</f>
        <v>4.34</v>
      </c>
      <c r="I13" s="9">
        <f>'Northern Plant'!I34</f>
        <v>11.47</v>
      </c>
      <c r="J13" s="9">
        <f>'Northern Plant'!J34</f>
        <v>0</v>
      </c>
      <c r="K13" s="9">
        <f>'Northern Plant'!K34</f>
        <v>0</v>
      </c>
      <c r="L13" s="9">
        <f>'Northern Plant'!L34</f>
        <v>0</v>
      </c>
      <c r="M13" s="9">
        <f>'Northern Plant'!M34</f>
        <v>0</v>
      </c>
      <c r="N13" s="9">
        <f t="shared" si="1"/>
        <v>36.049999999999997</v>
      </c>
      <c r="P13" s="8" t="str">
        <f t="shared" si="0"/>
        <v>Northern Plant   11.47</v>
      </c>
    </row>
    <row r="14" spans="1:16" x14ac:dyDescent="0.2">
      <c r="A14" s="8" t="s">
        <v>27</v>
      </c>
      <c r="B14" s="9">
        <f>Sinajana!B34</f>
        <v>2.9200000000000004</v>
      </c>
      <c r="C14" s="9">
        <f>Sinajana!C34</f>
        <v>3.0999999999999988</v>
      </c>
      <c r="D14" s="9">
        <f>Sinajana!D34</f>
        <v>0.9800000000000002</v>
      </c>
      <c r="E14" s="9">
        <f>Sinajana!E34</f>
        <v>2.73</v>
      </c>
      <c r="F14" s="9">
        <f>Sinajana!F34</f>
        <v>8.18</v>
      </c>
      <c r="G14" s="9">
        <f>Sinajana!G34</f>
        <v>4.0199999999999996</v>
      </c>
      <c r="H14" s="9">
        <f>Sinajana!H34</f>
        <v>6.72</v>
      </c>
      <c r="I14" s="9">
        <f>Sinajana!I34</f>
        <v>12.87</v>
      </c>
      <c r="J14" s="9">
        <f>Sinajana!J34</f>
        <v>0</v>
      </c>
      <c r="K14" s="9">
        <f>Sinajana!K34</f>
        <v>0</v>
      </c>
      <c r="L14" s="9">
        <f>Sinajana!L34</f>
        <v>0</v>
      </c>
      <c r="M14" s="9">
        <f>Sinajana!M34</f>
        <v>0</v>
      </c>
      <c r="N14" s="9">
        <f t="shared" si="1"/>
        <v>41.519999999999996</v>
      </c>
      <c r="P14" s="8" t="str">
        <f t="shared" si="0"/>
        <v>Sinajana   12.87</v>
      </c>
    </row>
    <row r="15" spans="1:16" x14ac:dyDescent="0.2">
      <c r="A15" s="8" t="s">
        <v>28</v>
      </c>
      <c r="B15" s="9">
        <f>Toto!B34</f>
        <v>2.84</v>
      </c>
      <c r="C15" s="9">
        <f>Toto!C34</f>
        <v>3.4799999999999982</v>
      </c>
      <c r="D15" s="9">
        <f>Toto!D34</f>
        <v>1.03</v>
      </c>
      <c r="E15" s="9">
        <f>Toto!E34</f>
        <v>2.83</v>
      </c>
      <c r="F15" s="9">
        <f>Toto!F34</f>
        <v>8.58</v>
      </c>
      <c r="G15" s="9">
        <f>Toto!G34</f>
        <v>3.9699999999999989</v>
      </c>
      <c r="H15" s="9">
        <f>Toto!H34</f>
        <v>6.7399999999999993</v>
      </c>
      <c r="I15" s="9">
        <f>Toto!I34</f>
        <v>13.059999999999999</v>
      </c>
      <c r="J15" s="9">
        <f>Toto!J34</f>
        <v>0</v>
      </c>
      <c r="K15" s="9">
        <f>Toto!K34</f>
        <v>0</v>
      </c>
      <c r="L15" s="9">
        <f>Toto!L34</f>
        <v>0</v>
      </c>
      <c r="M15" s="9">
        <f>Toto!M34</f>
        <v>0</v>
      </c>
      <c r="N15" s="9">
        <f t="shared" si="1"/>
        <v>42.529999999999994</v>
      </c>
      <c r="P15" s="8" t="str">
        <f t="shared" si="0"/>
        <v>Toto   13.06</v>
      </c>
    </row>
    <row r="18" spans="1:14" x14ac:dyDescent="0.2">
      <c r="A18" s="8" t="s">
        <v>32</v>
      </c>
      <c r="B18" s="9">
        <f t="shared" ref="B18:N18" si="2">B6</f>
        <v>2.99</v>
      </c>
      <c r="C18" s="9">
        <f t="shared" si="2"/>
        <v>3.7899999999999987</v>
      </c>
      <c r="D18" s="9">
        <f t="shared" si="2"/>
        <v>1.33</v>
      </c>
      <c r="E18" s="9">
        <f t="shared" si="2"/>
        <v>2.4699999999999998</v>
      </c>
      <c r="F18" s="9">
        <f t="shared" si="2"/>
        <v>8.1599999999999984</v>
      </c>
      <c r="G18" s="9">
        <f t="shared" si="2"/>
        <v>3.3999999999999986</v>
      </c>
      <c r="H18" s="9">
        <f t="shared" si="2"/>
        <v>8.26</v>
      </c>
      <c r="I18" s="9">
        <f t="shared" si="2"/>
        <v>12.68</v>
      </c>
      <c r="J18" s="9">
        <f t="shared" si="2"/>
        <v>0</v>
      </c>
      <c r="K18" s="9">
        <f t="shared" si="2"/>
        <v>0</v>
      </c>
      <c r="L18" s="9">
        <f t="shared" si="2"/>
        <v>0</v>
      </c>
      <c r="M18" s="9">
        <f t="shared" si="2"/>
        <v>0</v>
      </c>
      <c r="N18" s="9">
        <f t="shared" si="2"/>
        <v>43.079999999999991</v>
      </c>
    </row>
    <row r="19" spans="1:14" x14ac:dyDescent="0.2">
      <c r="A19" s="8" t="s">
        <v>30</v>
      </c>
      <c r="B19" s="9">
        <v>4.96</v>
      </c>
      <c r="C19" s="9">
        <v>4.53</v>
      </c>
      <c r="D19" s="9">
        <v>2.77</v>
      </c>
      <c r="E19" s="9">
        <v>3.58</v>
      </c>
      <c r="F19" s="9">
        <v>4.3</v>
      </c>
      <c r="G19" s="9">
        <v>7.09</v>
      </c>
      <c r="H19" s="9">
        <v>12.14</v>
      </c>
      <c r="I19" s="9">
        <v>17.149999999999999</v>
      </c>
      <c r="J19" s="9">
        <v>0</v>
      </c>
      <c r="K19" s="9">
        <v>0</v>
      </c>
      <c r="L19" s="9">
        <v>0</v>
      </c>
      <c r="M19" s="9">
        <v>0</v>
      </c>
      <c r="N19" s="9">
        <f>SUM(B19:M19)</f>
        <v>56.52</v>
      </c>
    </row>
    <row r="20" spans="1:14" x14ac:dyDescent="0.2">
      <c r="A20" s="10" t="s">
        <v>31</v>
      </c>
      <c r="B20" s="11">
        <f>B18-B19</f>
        <v>-1.9699999999999998</v>
      </c>
      <c r="C20" s="11">
        <f t="shared" ref="C20:N20" si="3">C18-C19</f>
        <v>-0.74000000000000155</v>
      </c>
      <c r="D20" s="11">
        <f t="shared" si="3"/>
        <v>-1.44</v>
      </c>
      <c r="E20" s="11">
        <f t="shared" si="3"/>
        <v>-1.1100000000000003</v>
      </c>
      <c r="F20" s="11">
        <f t="shared" si="3"/>
        <v>3.8599999999999985</v>
      </c>
      <c r="G20" s="11">
        <f t="shared" si="3"/>
        <v>-3.6900000000000013</v>
      </c>
      <c r="H20" s="11">
        <f t="shared" si="3"/>
        <v>-3.8800000000000008</v>
      </c>
      <c r="I20" s="11">
        <f t="shared" si="3"/>
        <v>-4.4699999999999989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-13.440000000000012</v>
      </c>
    </row>
    <row r="21" spans="1:14" x14ac:dyDescent="0.2">
      <c r="N21" s="9"/>
    </row>
    <row r="22" spans="1:14" x14ac:dyDescent="0.2">
      <c r="A22" s="8" t="s">
        <v>30</v>
      </c>
      <c r="B22" s="9">
        <v>4.96</v>
      </c>
      <c r="C22" s="9">
        <v>4.53</v>
      </c>
      <c r="D22" s="9">
        <v>2.77</v>
      </c>
      <c r="E22" s="9">
        <v>3.58</v>
      </c>
      <c r="F22" s="9">
        <v>4.3</v>
      </c>
      <c r="G22" s="9">
        <v>7.09</v>
      </c>
      <c r="H22" s="9">
        <v>12.14</v>
      </c>
      <c r="I22" s="9">
        <v>17.149999999999999</v>
      </c>
      <c r="J22" s="9">
        <v>14.17</v>
      </c>
      <c r="K22" s="9">
        <v>11.8</v>
      </c>
      <c r="L22" s="9">
        <v>9.17</v>
      </c>
      <c r="M22" s="9">
        <v>5.98</v>
      </c>
      <c r="N22" s="9">
        <f>SUM(B22:M22)</f>
        <v>97.64</v>
      </c>
    </row>
  </sheetData>
  <conditionalFormatting sqref="B2:N15 B18:N19">
    <cfRule type="cellIs" dxfId="12" priority="1" operator="between">
      <formula>0</formula>
      <formula>0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34"/>
  <sheetViews>
    <sheetView workbookViewId="0">
      <selection activeCell="M34" sqref="B2:M34"/>
    </sheetView>
  </sheetViews>
  <sheetFormatPr defaultRowHeight="15" x14ac:dyDescent="0.25"/>
  <sheetData>
    <row r="1" spans="1:13" x14ac:dyDescent="0.25">
      <c r="A1" s="1"/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1">
        <v>1</v>
      </c>
      <c r="B2" s="12">
        <v>0.05</v>
      </c>
      <c r="C2" s="12">
        <v>0.09</v>
      </c>
      <c r="D2" s="12">
        <v>0</v>
      </c>
      <c r="E2" s="12">
        <v>0.12</v>
      </c>
      <c r="F2" s="12">
        <v>0</v>
      </c>
      <c r="G2" s="12">
        <v>0.37</v>
      </c>
      <c r="H2" s="12">
        <v>0</v>
      </c>
      <c r="I2" s="12">
        <v>0.03</v>
      </c>
      <c r="J2" s="12"/>
      <c r="K2" s="12"/>
      <c r="L2" s="12"/>
      <c r="M2" s="12"/>
    </row>
    <row r="3" spans="1:13" x14ac:dyDescent="0.25">
      <c r="A3" s="1">
        <v>2</v>
      </c>
      <c r="B3" s="12">
        <v>0.02</v>
      </c>
      <c r="C3" s="12">
        <v>2.04</v>
      </c>
      <c r="D3" s="12">
        <v>0.05</v>
      </c>
      <c r="E3" s="12">
        <v>0</v>
      </c>
      <c r="F3" s="12">
        <v>1.42</v>
      </c>
      <c r="G3" s="12">
        <v>0</v>
      </c>
      <c r="H3" s="12">
        <v>0.28000000000000003</v>
      </c>
      <c r="I3" s="12">
        <v>0</v>
      </c>
      <c r="J3" s="12"/>
      <c r="K3" s="12"/>
      <c r="L3" s="12"/>
      <c r="M3" s="12"/>
    </row>
    <row r="4" spans="1:13" x14ac:dyDescent="0.25">
      <c r="A4" s="1">
        <v>3</v>
      </c>
      <c r="B4" s="12">
        <v>0.04</v>
      </c>
      <c r="C4" s="12">
        <v>0.2</v>
      </c>
      <c r="D4" s="12">
        <v>0.13</v>
      </c>
      <c r="E4" s="12">
        <v>7.0000000000000007E-2</v>
      </c>
      <c r="F4" s="12">
        <v>0.21</v>
      </c>
      <c r="G4" s="12">
        <v>0</v>
      </c>
      <c r="H4" s="12">
        <v>0</v>
      </c>
      <c r="I4" s="12">
        <v>0.45</v>
      </c>
      <c r="J4" s="12"/>
      <c r="K4" s="12"/>
      <c r="L4" s="12"/>
      <c r="M4" s="12"/>
    </row>
    <row r="5" spans="1:13" x14ac:dyDescent="0.25">
      <c r="A5" s="1">
        <v>4</v>
      </c>
      <c r="B5" s="12">
        <v>7.0000000000000007E-2</v>
      </c>
      <c r="C5" s="12">
        <v>0.18</v>
      </c>
      <c r="D5" s="12">
        <v>0</v>
      </c>
      <c r="E5" s="12">
        <v>0.02</v>
      </c>
      <c r="F5" s="12">
        <v>0</v>
      </c>
      <c r="G5" s="12">
        <v>0.03</v>
      </c>
      <c r="H5" s="12">
        <v>0</v>
      </c>
      <c r="I5" s="12">
        <v>0.28000000000000003</v>
      </c>
      <c r="J5" s="12"/>
      <c r="K5" s="12"/>
      <c r="L5" s="12"/>
      <c r="M5" s="12"/>
    </row>
    <row r="6" spans="1:13" x14ac:dyDescent="0.25">
      <c r="A6" s="1">
        <v>5</v>
      </c>
      <c r="B6" s="12">
        <v>0</v>
      </c>
      <c r="C6" s="12">
        <v>0.1</v>
      </c>
      <c r="D6" s="12">
        <v>0</v>
      </c>
      <c r="E6" s="12">
        <v>0.35</v>
      </c>
      <c r="F6" s="12">
        <v>0.03</v>
      </c>
      <c r="G6" s="12">
        <v>0.1</v>
      </c>
      <c r="H6" s="12">
        <v>0.05</v>
      </c>
      <c r="I6" s="12">
        <v>0.06</v>
      </c>
      <c r="J6" s="12"/>
      <c r="K6" s="12"/>
      <c r="L6" s="12"/>
      <c r="M6" s="12"/>
    </row>
    <row r="7" spans="1:13" x14ac:dyDescent="0.25">
      <c r="A7" s="1">
        <v>6</v>
      </c>
      <c r="B7" s="12">
        <v>0</v>
      </c>
      <c r="C7" s="12">
        <v>0</v>
      </c>
      <c r="D7" s="12">
        <v>0</v>
      </c>
      <c r="E7" s="12">
        <v>0.23</v>
      </c>
      <c r="F7" s="12">
        <v>0.02</v>
      </c>
      <c r="G7" s="12">
        <v>0.53</v>
      </c>
      <c r="H7" s="12">
        <v>0</v>
      </c>
      <c r="I7" s="12">
        <v>0.35</v>
      </c>
      <c r="J7" s="12"/>
      <c r="K7" s="12"/>
      <c r="L7" s="12"/>
      <c r="M7" s="12"/>
    </row>
    <row r="8" spans="1:13" x14ac:dyDescent="0.25">
      <c r="A8" s="1">
        <v>7</v>
      </c>
      <c r="B8" s="12">
        <v>0.04</v>
      </c>
      <c r="C8" s="12">
        <v>0</v>
      </c>
      <c r="D8" s="12">
        <v>0</v>
      </c>
      <c r="E8" s="12">
        <v>0</v>
      </c>
      <c r="F8" s="12">
        <v>0.04</v>
      </c>
      <c r="G8" s="12">
        <v>0</v>
      </c>
      <c r="H8" s="12">
        <v>0</v>
      </c>
      <c r="I8" s="12">
        <v>7.0000000000000007E-2</v>
      </c>
      <c r="J8" s="12"/>
      <c r="K8" s="12"/>
      <c r="L8" s="12"/>
      <c r="M8" s="12"/>
    </row>
    <row r="9" spans="1:13" x14ac:dyDescent="0.25">
      <c r="A9" s="1">
        <v>8</v>
      </c>
      <c r="B9" s="12">
        <v>0</v>
      </c>
      <c r="C9" s="12">
        <v>0</v>
      </c>
      <c r="D9" s="12">
        <v>0</v>
      </c>
      <c r="E9" s="12">
        <v>0</v>
      </c>
      <c r="F9" s="12">
        <v>0.04</v>
      </c>
      <c r="G9" s="12">
        <v>0</v>
      </c>
      <c r="H9" s="12">
        <v>0.02</v>
      </c>
      <c r="I9" s="12">
        <v>0.04</v>
      </c>
      <c r="J9" s="12"/>
      <c r="K9" s="12"/>
      <c r="L9" s="12"/>
      <c r="M9" s="12"/>
    </row>
    <row r="10" spans="1:13" x14ac:dyDescent="0.25">
      <c r="A10" s="1">
        <v>9</v>
      </c>
      <c r="B10" s="12">
        <v>0.03</v>
      </c>
      <c r="C10" s="12">
        <v>0</v>
      </c>
      <c r="D10" s="12">
        <v>0</v>
      </c>
      <c r="E10" s="12">
        <v>0</v>
      </c>
      <c r="F10" s="12">
        <v>0</v>
      </c>
      <c r="G10" s="12">
        <v>0.49</v>
      </c>
      <c r="H10" s="12">
        <v>0.04</v>
      </c>
      <c r="I10" s="12">
        <v>0.22</v>
      </c>
      <c r="J10" s="12"/>
      <c r="K10" s="12"/>
      <c r="L10" s="12"/>
      <c r="M10" s="12"/>
    </row>
    <row r="11" spans="1:13" x14ac:dyDescent="0.25">
      <c r="A11" s="1">
        <v>10</v>
      </c>
      <c r="B11" s="12">
        <v>0.25</v>
      </c>
      <c r="C11" s="12">
        <v>0.02</v>
      </c>
      <c r="D11" s="12">
        <v>0</v>
      </c>
      <c r="E11" s="12">
        <v>0.09</v>
      </c>
      <c r="F11" s="12">
        <v>0</v>
      </c>
      <c r="G11" s="12">
        <v>0.03</v>
      </c>
      <c r="H11" s="12">
        <v>0.02</v>
      </c>
      <c r="I11" s="12">
        <v>0.28999999999999998</v>
      </c>
      <c r="J11" s="12"/>
      <c r="K11" s="12"/>
      <c r="L11" s="12"/>
      <c r="M11" s="12"/>
    </row>
    <row r="12" spans="1:13" x14ac:dyDescent="0.25">
      <c r="A12" s="1">
        <v>11</v>
      </c>
      <c r="B12" s="12">
        <v>0.1</v>
      </c>
      <c r="C12" s="12">
        <v>0.04</v>
      </c>
      <c r="D12" s="12">
        <v>0</v>
      </c>
      <c r="E12" s="12">
        <v>0</v>
      </c>
      <c r="F12" s="12">
        <v>0.82</v>
      </c>
      <c r="G12" s="12">
        <v>0.11</v>
      </c>
      <c r="H12" s="12">
        <v>0.33</v>
      </c>
      <c r="I12" s="12">
        <v>0.14000000000000001</v>
      </c>
      <c r="J12" s="12"/>
      <c r="K12" s="12"/>
      <c r="L12" s="12"/>
      <c r="M12" s="12"/>
    </row>
    <row r="13" spans="1:13" x14ac:dyDescent="0.25">
      <c r="A13" s="1">
        <v>12</v>
      </c>
      <c r="B13" s="12">
        <v>0.36</v>
      </c>
      <c r="C13" s="12">
        <v>0</v>
      </c>
      <c r="D13" s="12">
        <v>0</v>
      </c>
      <c r="E13" s="12">
        <v>0.03</v>
      </c>
      <c r="F13" s="12">
        <v>1.02</v>
      </c>
      <c r="G13" s="12">
        <v>0.68</v>
      </c>
      <c r="H13" s="12">
        <v>0.2</v>
      </c>
      <c r="I13" s="12">
        <v>0.11</v>
      </c>
      <c r="J13" s="12"/>
      <c r="K13" s="12"/>
      <c r="L13" s="12"/>
      <c r="M13" s="12"/>
    </row>
    <row r="14" spans="1:13" x14ac:dyDescent="0.25">
      <c r="A14" s="1">
        <v>13</v>
      </c>
      <c r="B14" s="12">
        <v>7.0000000000000007E-2</v>
      </c>
      <c r="C14" s="12" t="s">
        <v>2</v>
      </c>
      <c r="D14" s="12">
        <v>0.19</v>
      </c>
      <c r="E14" s="12">
        <v>0</v>
      </c>
      <c r="F14" s="12">
        <v>0.05</v>
      </c>
      <c r="G14" s="12">
        <v>0</v>
      </c>
      <c r="H14" s="12">
        <v>0</v>
      </c>
      <c r="I14" s="12">
        <v>0.72</v>
      </c>
      <c r="J14" s="12"/>
      <c r="K14" s="12"/>
      <c r="L14" s="12"/>
      <c r="M14" s="12"/>
    </row>
    <row r="15" spans="1:13" x14ac:dyDescent="0.25">
      <c r="A15" s="1">
        <v>14</v>
      </c>
      <c r="B15" s="12">
        <v>0</v>
      </c>
      <c r="C15" s="12">
        <v>0.06</v>
      </c>
      <c r="D15" s="12">
        <v>0</v>
      </c>
      <c r="E15" s="12">
        <v>0</v>
      </c>
      <c r="F15" s="12">
        <v>0</v>
      </c>
      <c r="G15" s="12">
        <v>0</v>
      </c>
      <c r="H15" s="12">
        <v>0.64</v>
      </c>
      <c r="I15" s="12">
        <v>0.08</v>
      </c>
      <c r="J15" s="12"/>
      <c r="K15" s="12"/>
      <c r="L15" s="12"/>
      <c r="M15" s="12"/>
    </row>
    <row r="16" spans="1:13" x14ac:dyDescent="0.25">
      <c r="A16" s="1">
        <v>15</v>
      </c>
      <c r="B16" s="12">
        <v>0</v>
      </c>
      <c r="C16" s="12">
        <v>0.09</v>
      </c>
      <c r="D16" s="12">
        <v>0</v>
      </c>
      <c r="E16" s="12">
        <v>0</v>
      </c>
      <c r="F16" s="12">
        <v>0</v>
      </c>
      <c r="G16" s="12">
        <v>0.1</v>
      </c>
      <c r="H16" s="12">
        <v>0.12</v>
      </c>
      <c r="I16" s="12">
        <v>0.02</v>
      </c>
      <c r="J16" s="12"/>
      <c r="K16" s="12"/>
      <c r="L16" s="12"/>
      <c r="M16" s="12"/>
    </row>
    <row r="17" spans="1:13" x14ac:dyDescent="0.25">
      <c r="A17" s="1">
        <v>16</v>
      </c>
      <c r="B17" s="12">
        <v>0.08</v>
      </c>
      <c r="C17" s="12">
        <v>0</v>
      </c>
      <c r="D17" s="12">
        <v>0</v>
      </c>
      <c r="E17" s="12">
        <v>0</v>
      </c>
      <c r="F17" s="12">
        <v>0</v>
      </c>
      <c r="G17" s="12">
        <v>0.02</v>
      </c>
      <c r="H17" s="12">
        <v>0.05</v>
      </c>
      <c r="I17" s="12">
        <v>0.42</v>
      </c>
      <c r="J17" s="12"/>
      <c r="K17" s="12"/>
      <c r="L17" s="12"/>
      <c r="M17" s="12"/>
    </row>
    <row r="18" spans="1:13" x14ac:dyDescent="0.25">
      <c r="A18" s="1">
        <v>17</v>
      </c>
      <c r="B18" s="12">
        <v>0</v>
      </c>
      <c r="C18" s="12">
        <v>0.03</v>
      </c>
      <c r="D18" s="12">
        <v>0</v>
      </c>
      <c r="E18" s="12">
        <v>0.24</v>
      </c>
      <c r="F18" s="12">
        <v>0.54</v>
      </c>
      <c r="G18" s="12">
        <v>0</v>
      </c>
      <c r="H18" s="12">
        <v>1.36</v>
      </c>
      <c r="I18" s="12">
        <v>0.66</v>
      </c>
      <c r="J18" s="12"/>
      <c r="K18" s="12"/>
      <c r="L18" s="12"/>
      <c r="M18" s="12"/>
    </row>
    <row r="19" spans="1:13" x14ac:dyDescent="0.25">
      <c r="A19" s="1">
        <v>18</v>
      </c>
      <c r="B19" s="12">
        <v>0.05</v>
      </c>
      <c r="C19" s="12">
        <v>0.02</v>
      </c>
      <c r="D19" s="12">
        <v>0</v>
      </c>
      <c r="E19" s="12">
        <v>0.01</v>
      </c>
      <c r="F19" s="12">
        <v>0.3</v>
      </c>
      <c r="G19" s="12">
        <v>0.02</v>
      </c>
      <c r="H19" s="12">
        <v>0.32</v>
      </c>
      <c r="I19" s="12">
        <v>0.06</v>
      </c>
      <c r="J19" s="12"/>
      <c r="K19" s="12"/>
      <c r="L19" s="12"/>
      <c r="M19" s="12"/>
    </row>
    <row r="20" spans="1:13" x14ac:dyDescent="0.25">
      <c r="A20" s="1">
        <v>19</v>
      </c>
      <c r="B20" s="12">
        <v>0.28999999999999998</v>
      </c>
      <c r="C20" s="12">
        <v>0.01</v>
      </c>
      <c r="D20" s="12">
        <v>0.06</v>
      </c>
      <c r="E20" s="12">
        <v>0.25</v>
      </c>
      <c r="F20" s="12">
        <v>0</v>
      </c>
      <c r="G20" s="12">
        <v>0</v>
      </c>
      <c r="H20" s="12">
        <v>0.19</v>
      </c>
      <c r="I20" s="12">
        <v>0</v>
      </c>
      <c r="J20" s="12"/>
      <c r="K20" s="12"/>
      <c r="L20" s="12"/>
      <c r="M20" s="12"/>
    </row>
    <row r="21" spans="1:13" x14ac:dyDescent="0.25">
      <c r="A21" s="1">
        <v>20</v>
      </c>
      <c r="B21" s="12">
        <v>0.03</v>
      </c>
      <c r="C21" s="12">
        <v>0.02</v>
      </c>
      <c r="D21" s="12">
        <v>0</v>
      </c>
      <c r="E21" s="12">
        <v>0</v>
      </c>
      <c r="F21" s="12">
        <v>0</v>
      </c>
      <c r="G21" s="12">
        <v>0.05</v>
      </c>
      <c r="H21" s="12">
        <v>1.05</v>
      </c>
      <c r="I21" s="12">
        <v>0.04</v>
      </c>
      <c r="J21" s="12"/>
      <c r="K21" s="12"/>
      <c r="L21" s="12"/>
      <c r="M21" s="12"/>
    </row>
    <row r="22" spans="1:13" x14ac:dyDescent="0.25">
      <c r="A22" s="1">
        <v>21</v>
      </c>
      <c r="B22" s="12">
        <v>0</v>
      </c>
      <c r="C22" s="12">
        <v>0</v>
      </c>
      <c r="D22" s="12">
        <v>0</v>
      </c>
      <c r="E22" s="12">
        <v>0.16</v>
      </c>
      <c r="F22" s="12">
        <v>0</v>
      </c>
      <c r="G22" s="12">
        <v>0</v>
      </c>
      <c r="H22" s="12">
        <v>0.34</v>
      </c>
      <c r="I22" s="12">
        <v>0.08</v>
      </c>
      <c r="J22" s="12"/>
      <c r="K22" s="12"/>
      <c r="L22" s="12"/>
      <c r="M22" s="12"/>
    </row>
    <row r="23" spans="1:13" x14ac:dyDescent="0.25">
      <c r="A23" s="1">
        <v>22</v>
      </c>
      <c r="B23" s="12">
        <v>0.21</v>
      </c>
      <c r="C23" s="12">
        <v>0.11</v>
      </c>
      <c r="D23" s="12">
        <v>0.14000000000000001</v>
      </c>
      <c r="E23" s="12">
        <v>0.02</v>
      </c>
      <c r="F23" s="12">
        <v>0</v>
      </c>
      <c r="G23" s="12">
        <v>0</v>
      </c>
      <c r="H23" s="12">
        <v>7.0000000000000007E-2</v>
      </c>
      <c r="I23" s="12">
        <v>0</v>
      </c>
      <c r="J23" s="12"/>
      <c r="K23" s="12"/>
      <c r="L23" s="12"/>
      <c r="M23" s="12"/>
    </row>
    <row r="24" spans="1:13" x14ac:dyDescent="0.25">
      <c r="A24" s="1">
        <v>23</v>
      </c>
      <c r="B24" s="12">
        <v>0.05</v>
      </c>
      <c r="C24" s="12">
        <v>0</v>
      </c>
      <c r="D24" s="12">
        <v>0</v>
      </c>
      <c r="E24" s="12">
        <v>0.03</v>
      </c>
      <c r="F24" s="12">
        <v>0</v>
      </c>
      <c r="G24" s="12">
        <v>0</v>
      </c>
      <c r="H24" s="12">
        <v>0</v>
      </c>
      <c r="I24" s="12">
        <v>0</v>
      </c>
      <c r="J24" s="12"/>
      <c r="K24" s="12"/>
      <c r="L24" s="12"/>
      <c r="M24" s="12"/>
    </row>
    <row r="25" spans="1:13" x14ac:dyDescent="0.25">
      <c r="A25" s="1">
        <v>24</v>
      </c>
      <c r="B25" s="12">
        <v>7.0000000000000007E-2</v>
      </c>
      <c r="C25" s="12">
        <v>0.04</v>
      </c>
      <c r="D25" s="12">
        <v>0.05</v>
      </c>
      <c r="E25" s="12">
        <v>0</v>
      </c>
      <c r="F25" s="12">
        <v>0.03</v>
      </c>
      <c r="G25" s="12">
        <v>0.19</v>
      </c>
      <c r="H25" s="12">
        <v>0.04</v>
      </c>
      <c r="I25" s="12">
        <v>0</v>
      </c>
      <c r="J25" s="12"/>
      <c r="K25" s="12"/>
      <c r="L25" s="12"/>
      <c r="M25" s="12"/>
    </row>
    <row r="26" spans="1:13" x14ac:dyDescent="0.25">
      <c r="A26" s="1">
        <v>25</v>
      </c>
      <c r="B26" s="12">
        <v>0</v>
      </c>
      <c r="C26" s="12">
        <v>0.18</v>
      </c>
      <c r="D26" s="12">
        <v>0</v>
      </c>
      <c r="E26" s="12">
        <v>7.0000000000000007E-2</v>
      </c>
      <c r="F26" s="12">
        <v>0</v>
      </c>
      <c r="G26" s="12">
        <v>0.06</v>
      </c>
      <c r="H26" s="12">
        <v>0.78</v>
      </c>
      <c r="I26" s="12">
        <v>0.36</v>
      </c>
      <c r="J26" s="12"/>
      <c r="K26" s="12"/>
      <c r="L26" s="12"/>
      <c r="M26" s="12"/>
    </row>
    <row r="27" spans="1:13" x14ac:dyDescent="0.25">
      <c r="A27" s="1">
        <v>26</v>
      </c>
      <c r="B27" s="12">
        <v>0.05</v>
      </c>
      <c r="C27" s="12">
        <v>0.08</v>
      </c>
      <c r="D27" s="12">
        <v>0</v>
      </c>
      <c r="E27" s="12">
        <v>0.12</v>
      </c>
      <c r="F27" s="12">
        <v>0.03</v>
      </c>
      <c r="G27" s="12">
        <v>0.02</v>
      </c>
      <c r="H27" s="12">
        <v>0.25</v>
      </c>
      <c r="I27" s="12">
        <v>0</v>
      </c>
      <c r="J27" s="12"/>
      <c r="K27" s="12"/>
      <c r="L27" s="12"/>
      <c r="M27" s="12"/>
    </row>
    <row r="28" spans="1:13" x14ac:dyDescent="0.25">
      <c r="A28" s="1">
        <v>27</v>
      </c>
      <c r="B28" s="12">
        <v>0.17</v>
      </c>
      <c r="C28" s="12">
        <v>0</v>
      </c>
      <c r="D28" s="12">
        <v>0.06</v>
      </c>
      <c r="E28" s="12">
        <v>0.62</v>
      </c>
      <c r="F28" s="12">
        <v>0.03</v>
      </c>
      <c r="G28" s="12" t="s">
        <v>2</v>
      </c>
      <c r="H28" s="12">
        <v>0.51</v>
      </c>
      <c r="I28" s="12">
        <v>0</v>
      </c>
      <c r="J28" s="12"/>
      <c r="K28" s="12"/>
      <c r="L28" s="12"/>
      <c r="M28" s="12"/>
    </row>
    <row r="29" spans="1:13" x14ac:dyDescent="0.25">
      <c r="A29" s="1">
        <v>28</v>
      </c>
      <c r="B29" s="12">
        <v>0.09</v>
      </c>
      <c r="C29" s="12">
        <v>0</v>
      </c>
      <c r="D29" s="12">
        <v>0.03</v>
      </c>
      <c r="E29" s="12">
        <v>0</v>
      </c>
      <c r="F29" s="12">
        <v>0.02</v>
      </c>
      <c r="G29" s="12">
        <v>0.25</v>
      </c>
      <c r="H29" s="12">
        <v>0.92</v>
      </c>
      <c r="I29" s="12">
        <v>2.0499999999999998</v>
      </c>
      <c r="J29" s="12"/>
      <c r="K29" s="12"/>
      <c r="L29" s="12"/>
      <c r="M29" s="12"/>
    </row>
    <row r="30" spans="1:13" x14ac:dyDescent="0.25">
      <c r="A30" s="1">
        <v>29</v>
      </c>
      <c r="B30" s="12">
        <v>0.2</v>
      </c>
      <c r="C30" s="12">
        <v>0</v>
      </c>
      <c r="D30" s="12">
        <v>0.1</v>
      </c>
      <c r="E30" s="12">
        <v>0</v>
      </c>
      <c r="F30" s="12">
        <v>0</v>
      </c>
      <c r="G30" s="12">
        <v>0</v>
      </c>
      <c r="H30" s="12">
        <v>0.04</v>
      </c>
      <c r="I30" s="12">
        <v>3.78</v>
      </c>
      <c r="J30" s="12"/>
      <c r="K30" s="12"/>
      <c r="L30" s="12"/>
      <c r="M30" s="12"/>
    </row>
    <row r="31" spans="1:13" x14ac:dyDescent="0.25">
      <c r="A31" s="1">
        <v>30</v>
      </c>
      <c r="B31" s="12">
        <v>0.18</v>
      </c>
      <c r="C31" s="12"/>
      <c r="D31" s="12">
        <v>0</v>
      </c>
      <c r="E31" s="12">
        <v>0</v>
      </c>
      <c r="F31" s="12">
        <v>0.02</v>
      </c>
      <c r="G31" s="12">
        <v>0.18</v>
      </c>
      <c r="H31" s="12">
        <v>0.33</v>
      </c>
      <c r="I31" s="12">
        <v>0.08</v>
      </c>
      <c r="J31" s="12"/>
      <c r="K31" s="12"/>
      <c r="L31" s="12"/>
      <c r="M31" s="12"/>
    </row>
    <row r="32" spans="1:13" x14ac:dyDescent="0.25">
      <c r="A32" s="1">
        <v>31</v>
      </c>
      <c r="B32" s="12">
        <v>0</v>
      </c>
      <c r="C32" s="12"/>
      <c r="D32" s="12">
        <v>0.18</v>
      </c>
      <c r="E32" s="12"/>
      <c r="F32" s="12">
        <v>2.5299999999999998</v>
      </c>
      <c r="G32" s="12"/>
      <c r="H32" s="12">
        <v>0.02</v>
      </c>
      <c r="I32" s="12">
        <v>0.01</v>
      </c>
      <c r="J32" s="12"/>
      <c r="K32" s="12"/>
      <c r="L32" s="12"/>
      <c r="M32" s="12"/>
    </row>
    <row r="33" spans="1:13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" t="s">
        <v>26</v>
      </c>
      <c r="B34" s="12">
        <f>SUM(B2:B32)</f>
        <v>2.5000000000000004</v>
      </c>
      <c r="C34" s="12">
        <f t="shared" ref="C34:M34" si="0">SUM(C2:C32)</f>
        <v>3.31</v>
      </c>
      <c r="D34" s="12">
        <f t="shared" si="0"/>
        <v>0.99000000000000021</v>
      </c>
      <c r="E34" s="12">
        <f t="shared" si="0"/>
        <v>2.4300000000000002</v>
      </c>
      <c r="F34" s="12">
        <f t="shared" si="0"/>
        <v>7.1499999999999986</v>
      </c>
      <c r="G34" s="12">
        <f t="shared" si="0"/>
        <v>3.2300000000000004</v>
      </c>
      <c r="H34" s="12">
        <f t="shared" si="0"/>
        <v>7.97</v>
      </c>
      <c r="I34" s="12">
        <f t="shared" si="0"/>
        <v>10.4</v>
      </c>
      <c r="J34" s="12">
        <f t="shared" si="0"/>
        <v>0</v>
      </c>
      <c r="K34" s="12">
        <f t="shared" si="0"/>
        <v>0</v>
      </c>
      <c r="L34" s="12">
        <f t="shared" si="0"/>
        <v>0</v>
      </c>
      <c r="M34" s="12">
        <f t="shared" si="0"/>
        <v>0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4"/>
  <sheetViews>
    <sheetView workbookViewId="0">
      <selection activeCell="M34" sqref="B2:M34"/>
    </sheetView>
  </sheetViews>
  <sheetFormatPr defaultRowHeight="15" x14ac:dyDescent="0.25"/>
  <cols>
    <col min="2" max="13" width="9.140625" style="3"/>
  </cols>
  <sheetData>
    <row r="1" spans="1:13" x14ac:dyDescent="0.25">
      <c r="A1" s="1"/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1">
        <v>1</v>
      </c>
      <c r="B2" s="12">
        <v>0.02</v>
      </c>
      <c r="C2" s="12">
        <v>0.3</v>
      </c>
      <c r="D2" s="12">
        <v>0</v>
      </c>
      <c r="E2" s="12">
        <v>0.15</v>
      </c>
      <c r="F2" s="12">
        <v>0</v>
      </c>
      <c r="G2" s="12">
        <v>0.09</v>
      </c>
      <c r="H2" s="12">
        <v>0.1</v>
      </c>
      <c r="I2" s="12" t="s">
        <v>13</v>
      </c>
      <c r="J2" s="12"/>
      <c r="K2" s="12"/>
      <c r="L2" s="12"/>
      <c r="M2" s="12"/>
    </row>
    <row r="3" spans="1:13" x14ac:dyDescent="0.25">
      <c r="A3" s="1">
        <v>2</v>
      </c>
      <c r="B3" s="12">
        <v>0.05</v>
      </c>
      <c r="C3" s="12">
        <v>1.05</v>
      </c>
      <c r="D3" s="12">
        <v>0.04</v>
      </c>
      <c r="E3" s="12">
        <v>0</v>
      </c>
      <c r="F3" s="12">
        <v>1.56</v>
      </c>
      <c r="G3" s="12">
        <v>0</v>
      </c>
      <c r="H3" s="12">
        <v>0.1</v>
      </c>
      <c r="I3" s="12">
        <v>0.09</v>
      </c>
      <c r="J3" s="12"/>
      <c r="K3" s="12"/>
      <c r="L3" s="12"/>
      <c r="M3" s="12"/>
    </row>
    <row r="4" spans="1:13" x14ac:dyDescent="0.25">
      <c r="A4" s="1">
        <v>3</v>
      </c>
      <c r="B4" s="12">
        <v>0.01</v>
      </c>
      <c r="C4" s="12">
        <v>0.12</v>
      </c>
      <c r="D4" s="12">
        <v>0.2</v>
      </c>
      <c r="E4" s="12">
        <v>0</v>
      </c>
      <c r="F4" s="12">
        <v>0.09</v>
      </c>
      <c r="G4" s="12">
        <v>0.05</v>
      </c>
      <c r="H4" s="12">
        <v>0.2</v>
      </c>
      <c r="I4" s="12">
        <v>0.19</v>
      </c>
      <c r="J4" s="12"/>
      <c r="K4" s="12"/>
      <c r="L4" s="12"/>
      <c r="M4" s="12"/>
    </row>
    <row r="5" spans="1:13" x14ac:dyDescent="0.25">
      <c r="A5" s="1">
        <v>4</v>
      </c>
      <c r="B5" s="12">
        <v>0.1</v>
      </c>
      <c r="C5" s="12">
        <v>0.75</v>
      </c>
      <c r="D5" s="12">
        <v>0.02</v>
      </c>
      <c r="E5" s="12">
        <v>0</v>
      </c>
      <c r="F5" s="12">
        <v>0</v>
      </c>
      <c r="G5" s="12">
        <v>0.08</v>
      </c>
      <c r="H5" s="12">
        <v>0</v>
      </c>
      <c r="I5" s="12">
        <v>0.78</v>
      </c>
      <c r="J5" s="12"/>
      <c r="K5" s="12"/>
      <c r="L5" s="12"/>
      <c r="M5" s="12"/>
    </row>
    <row r="6" spans="1:13" x14ac:dyDescent="0.25">
      <c r="A6" s="1">
        <v>5</v>
      </c>
      <c r="B6" s="12">
        <v>0</v>
      </c>
      <c r="C6" s="12">
        <v>0.17</v>
      </c>
      <c r="D6" s="12">
        <v>0</v>
      </c>
      <c r="E6" s="12">
        <v>1.1000000000000001</v>
      </c>
      <c r="F6" s="12">
        <v>0.5</v>
      </c>
      <c r="G6" s="12">
        <v>0.1</v>
      </c>
      <c r="H6" s="12">
        <v>0.09</v>
      </c>
      <c r="I6" s="12">
        <v>0.25</v>
      </c>
      <c r="J6" s="12"/>
      <c r="K6" s="12"/>
      <c r="L6" s="12"/>
      <c r="M6" s="12"/>
    </row>
    <row r="7" spans="1:13" x14ac:dyDescent="0.25">
      <c r="A7" s="1">
        <v>6</v>
      </c>
      <c r="B7" s="12">
        <v>0</v>
      </c>
      <c r="C7" s="12">
        <v>0.02</v>
      </c>
      <c r="D7" s="12">
        <v>0</v>
      </c>
      <c r="E7" s="12">
        <v>0.49</v>
      </c>
      <c r="F7" s="12">
        <v>0.2</v>
      </c>
      <c r="G7" s="12">
        <v>0.03</v>
      </c>
      <c r="H7" s="12">
        <v>0</v>
      </c>
      <c r="I7" s="12">
        <v>0.5</v>
      </c>
      <c r="J7" s="12"/>
      <c r="K7" s="12"/>
      <c r="L7" s="12"/>
      <c r="M7" s="12"/>
    </row>
    <row r="8" spans="1:13" x14ac:dyDescent="0.25">
      <c r="A8" s="1">
        <v>7</v>
      </c>
      <c r="B8" s="12">
        <v>0.04</v>
      </c>
      <c r="C8" s="12">
        <v>0</v>
      </c>
      <c r="D8" s="12">
        <v>0</v>
      </c>
      <c r="E8" s="12">
        <v>0</v>
      </c>
      <c r="F8" s="12">
        <v>0</v>
      </c>
      <c r="G8" s="12">
        <v>0.06</v>
      </c>
      <c r="H8" s="12">
        <v>0.2</v>
      </c>
      <c r="I8" s="12">
        <v>0.1</v>
      </c>
      <c r="J8" s="12"/>
      <c r="K8" s="12"/>
      <c r="L8" s="12"/>
      <c r="M8" s="12"/>
    </row>
    <row r="9" spans="1:13" x14ac:dyDescent="0.25">
      <c r="A9" s="1">
        <v>8</v>
      </c>
      <c r="B9" s="12">
        <v>0</v>
      </c>
      <c r="C9" s="12">
        <v>0.03</v>
      </c>
      <c r="D9" s="12">
        <v>0</v>
      </c>
      <c r="E9" s="12">
        <v>0</v>
      </c>
      <c r="F9" s="12">
        <v>0.05</v>
      </c>
      <c r="G9" s="12">
        <v>0.03</v>
      </c>
      <c r="H9" s="12">
        <v>0</v>
      </c>
      <c r="I9" s="12">
        <v>0.15</v>
      </c>
      <c r="J9" s="12"/>
      <c r="K9" s="12"/>
      <c r="L9" s="12"/>
      <c r="M9" s="12"/>
    </row>
    <row r="10" spans="1:13" x14ac:dyDescent="0.25">
      <c r="A10" s="1">
        <v>9</v>
      </c>
      <c r="B10" s="12">
        <v>0.04</v>
      </c>
      <c r="C10" s="12">
        <v>0.02</v>
      </c>
      <c r="D10" s="12">
        <v>0</v>
      </c>
      <c r="E10" s="12">
        <v>0</v>
      </c>
      <c r="F10" s="12">
        <v>0</v>
      </c>
      <c r="G10" s="12">
        <v>1.7</v>
      </c>
      <c r="H10" s="12">
        <v>0</v>
      </c>
      <c r="I10" s="12">
        <v>0.9</v>
      </c>
      <c r="J10" s="12"/>
      <c r="K10" s="12"/>
      <c r="L10" s="12"/>
      <c r="M10" s="12"/>
    </row>
    <row r="11" spans="1:13" x14ac:dyDescent="0.25">
      <c r="A11" s="1">
        <v>10</v>
      </c>
      <c r="B11" s="12">
        <v>0.6</v>
      </c>
      <c r="C11" s="12" t="s">
        <v>13</v>
      </c>
      <c r="D11" s="12">
        <v>0</v>
      </c>
      <c r="E11" s="12">
        <v>0.6</v>
      </c>
      <c r="F11" s="12">
        <v>0.03</v>
      </c>
      <c r="G11" s="12">
        <v>0.15</v>
      </c>
      <c r="H11" s="12">
        <v>0</v>
      </c>
      <c r="I11" s="12">
        <v>0.13</v>
      </c>
      <c r="J11" s="12"/>
      <c r="K11" s="12"/>
      <c r="L11" s="12"/>
      <c r="M11" s="12"/>
    </row>
    <row r="12" spans="1:13" x14ac:dyDescent="0.25">
      <c r="A12" s="1">
        <v>11</v>
      </c>
      <c r="B12" s="12">
        <v>0.3</v>
      </c>
      <c r="C12" s="12">
        <v>0.04</v>
      </c>
      <c r="D12" s="12">
        <v>0</v>
      </c>
      <c r="E12" s="12">
        <v>0</v>
      </c>
      <c r="F12" s="12">
        <v>0.78</v>
      </c>
      <c r="G12" s="12">
        <v>0.15</v>
      </c>
      <c r="H12" s="12">
        <v>0.75</v>
      </c>
      <c r="I12" s="12">
        <v>0.25</v>
      </c>
      <c r="J12" s="12"/>
      <c r="K12" s="12"/>
      <c r="L12" s="12"/>
      <c r="M12" s="12"/>
    </row>
    <row r="13" spans="1:13" x14ac:dyDescent="0.25">
      <c r="A13" s="1">
        <v>12</v>
      </c>
      <c r="B13" s="12">
        <v>0.79</v>
      </c>
      <c r="C13" s="12">
        <v>0</v>
      </c>
      <c r="D13" s="12">
        <v>0</v>
      </c>
      <c r="E13" s="12">
        <v>0.06</v>
      </c>
      <c r="F13" s="12">
        <v>1.23</v>
      </c>
      <c r="G13" s="12">
        <v>0.01</v>
      </c>
      <c r="H13" s="12">
        <v>0.39</v>
      </c>
      <c r="I13" s="12">
        <v>0.3</v>
      </c>
      <c r="J13" s="12"/>
      <c r="K13" s="12"/>
      <c r="L13" s="12"/>
      <c r="M13" s="12"/>
    </row>
    <row r="14" spans="1:13" x14ac:dyDescent="0.25">
      <c r="A14" s="1">
        <v>13</v>
      </c>
      <c r="B14" s="12" t="s">
        <v>13</v>
      </c>
      <c r="C14" s="12">
        <v>0</v>
      </c>
      <c r="D14" s="12">
        <v>0.2</v>
      </c>
      <c r="E14" s="12" t="s">
        <v>13</v>
      </c>
      <c r="F14" s="12">
        <v>0.05</v>
      </c>
      <c r="G14" s="12">
        <v>0</v>
      </c>
      <c r="H14" s="12">
        <v>0</v>
      </c>
      <c r="I14" s="12">
        <v>1.1000000000000001</v>
      </c>
      <c r="J14" s="12"/>
      <c r="K14" s="12"/>
      <c r="L14" s="12"/>
      <c r="M14" s="12"/>
    </row>
    <row r="15" spans="1:13" x14ac:dyDescent="0.25">
      <c r="A15" s="1">
        <v>14</v>
      </c>
      <c r="B15" s="12">
        <v>0.01</v>
      </c>
      <c r="C15" s="12" t="s">
        <v>13</v>
      </c>
      <c r="D15" s="12" t="s">
        <v>13</v>
      </c>
      <c r="E15" s="12">
        <v>0</v>
      </c>
      <c r="F15" s="12">
        <v>0</v>
      </c>
      <c r="G15" s="12">
        <v>0.06</v>
      </c>
      <c r="H15" s="12">
        <v>0.93</v>
      </c>
      <c r="I15" s="12">
        <v>0.2</v>
      </c>
      <c r="J15" s="12"/>
      <c r="K15" s="12"/>
      <c r="L15" s="12"/>
      <c r="M15" s="12"/>
    </row>
    <row r="16" spans="1:13" x14ac:dyDescent="0.25">
      <c r="A16" s="1">
        <v>15</v>
      </c>
      <c r="B16" s="12" t="s">
        <v>13</v>
      </c>
      <c r="C16" s="12">
        <v>0.14000000000000001</v>
      </c>
      <c r="D16" s="12">
        <v>0</v>
      </c>
      <c r="E16" s="12">
        <v>0</v>
      </c>
      <c r="F16" s="12">
        <v>0</v>
      </c>
      <c r="G16" s="12">
        <v>0.22</v>
      </c>
      <c r="H16" s="12">
        <v>0.5</v>
      </c>
      <c r="I16" s="12">
        <v>0.1</v>
      </c>
      <c r="J16" s="12"/>
      <c r="K16" s="12"/>
      <c r="L16" s="12"/>
      <c r="M16" s="12"/>
    </row>
    <row r="17" spans="1:13" x14ac:dyDescent="0.25">
      <c r="A17" s="1">
        <v>16</v>
      </c>
      <c r="B17" s="12">
        <v>0.05</v>
      </c>
      <c r="C17" s="12">
        <v>0.05</v>
      </c>
      <c r="D17" s="12">
        <v>0</v>
      </c>
      <c r="E17" s="12">
        <v>0</v>
      </c>
      <c r="F17" s="12">
        <v>0.2</v>
      </c>
      <c r="G17" s="12">
        <v>0.1</v>
      </c>
      <c r="H17" s="12">
        <v>0.1</v>
      </c>
      <c r="I17" s="12">
        <v>0.28999999999999998</v>
      </c>
      <c r="J17" s="12"/>
      <c r="K17" s="12"/>
      <c r="L17" s="12"/>
      <c r="M17" s="12"/>
    </row>
    <row r="18" spans="1:13" x14ac:dyDescent="0.25">
      <c r="A18" s="1">
        <v>17</v>
      </c>
      <c r="B18" s="12">
        <v>0</v>
      </c>
      <c r="C18" s="12">
        <v>0.02</v>
      </c>
      <c r="D18" s="12">
        <v>0</v>
      </c>
      <c r="E18" s="12">
        <v>0.15</v>
      </c>
      <c r="F18" s="12">
        <v>1.2</v>
      </c>
      <c r="G18" s="12">
        <v>0.12</v>
      </c>
      <c r="H18" s="12" t="s">
        <v>13</v>
      </c>
      <c r="I18" s="12">
        <v>0.96</v>
      </c>
      <c r="J18" s="12"/>
      <c r="K18" s="12"/>
      <c r="L18" s="12"/>
      <c r="M18" s="12"/>
    </row>
    <row r="19" spans="1:13" x14ac:dyDescent="0.25">
      <c r="A19" s="1">
        <v>18</v>
      </c>
      <c r="B19" s="12">
        <v>0.05</v>
      </c>
      <c r="C19" s="12">
        <v>0</v>
      </c>
      <c r="D19" s="12">
        <v>0</v>
      </c>
      <c r="E19" s="12">
        <v>0</v>
      </c>
      <c r="F19" s="12">
        <v>0.54</v>
      </c>
      <c r="G19" s="12">
        <v>0.1</v>
      </c>
      <c r="H19" s="12">
        <v>0.05</v>
      </c>
      <c r="I19" s="12">
        <v>1.1000000000000001</v>
      </c>
      <c r="J19" s="12"/>
      <c r="K19" s="12"/>
      <c r="L19" s="12"/>
      <c r="M19" s="12"/>
    </row>
    <row r="20" spans="1:13" x14ac:dyDescent="0.25">
      <c r="A20" s="1">
        <v>19</v>
      </c>
      <c r="B20" s="12">
        <v>0.3</v>
      </c>
      <c r="C20" s="12">
        <v>0</v>
      </c>
      <c r="D20" s="12">
        <v>0</v>
      </c>
      <c r="E20" s="12">
        <v>0.19</v>
      </c>
      <c r="F20" s="12">
        <v>0</v>
      </c>
      <c r="G20" s="12">
        <v>0.1</v>
      </c>
      <c r="H20" s="12">
        <v>0.33</v>
      </c>
      <c r="I20" s="12">
        <v>1.1000000000000001</v>
      </c>
      <c r="J20" s="12"/>
      <c r="K20" s="12"/>
      <c r="L20" s="12"/>
      <c r="M20" s="12"/>
    </row>
    <row r="21" spans="1:13" x14ac:dyDescent="0.25">
      <c r="A21" s="1">
        <v>20</v>
      </c>
      <c r="B21" s="12">
        <v>0</v>
      </c>
      <c r="C21" s="12">
        <v>0</v>
      </c>
      <c r="D21" s="12">
        <v>0</v>
      </c>
      <c r="E21" s="12">
        <v>0.03</v>
      </c>
      <c r="F21" s="12">
        <v>0</v>
      </c>
      <c r="G21" s="12">
        <v>0</v>
      </c>
      <c r="H21" s="12">
        <v>0.23</v>
      </c>
      <c r="I21" s="12">
        <v>0.25</v>
      </c>
      <c r="J21" s="12"/>
      <c r="K21" s="12"/>
      <c r="L21" s="12"/>
      <c r="M21" s="12"/>
    </row>
    <row r="22" spans="1:13" x14ac:dyDescent="0.25">
      <c r="A22" s="1">
        <v>21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0.05</v>
      </c>
      <c r="H22" s="12">
        <v>0.15</v>
      </c>
      <c r="I22" s="12">
        <v>0.2</v>
      </c>
      <c r="J22" s="12"/>
      <c r="K22" s="12"/>
      <c r="L22" s="12"/>
      <c r="M22" s="12"/>
    </row>
    <row r="23" spans="1:13" x14ac:dyDescent="0.25">
      <c r="A23" s="1">
        <v>22</v>
      </c>
      <c r="B23" s="12">
        <v>0.5</v>
      </c>
      <c r="C23" s="12">
        <v>0.05</v>
      </c>
      <c r="D23" s="12">
        <v>0.02</v>
      </c>
      <c r="E23" s="12">
        <v>0.1</v>
      </c>
      <c r="F23" s="12">
        <v>0</v>
      </c>
      <c r="G23" s="12">
        <v>0.02</v>
      </c>
      <c r="H23" s="12">
        <v>1.1000000000000001</v>
      </c>
      <c r="I23" s="12">
        <v>0.15</v>
      </c>
      <c r="J23" s="12"/>
      <c r="K23" s="12"/>
      <c r="L23" s="12"/>
      <c r="M23" s="12"/>
    </row>
    <row r="24" spans="1:13" x14ac:dyDescent="0.25">
      <c r="A24" s="1">
        <v>23</v>
      </c>
      <c r="B24" s="12">
        <v>0.05</v>
      </c>
      <c r="C24" s="12">
        <v>0.05</v>
      </c>
      <c r="D24" s="12">
        <v>0.04</v>
      </c>
      <c r="E24" s="12">
        <v>0.1</v>
      </c>
      <c r="F24" s="12" t="s">
        <v>13</v>
      </c>
      <c r="G24" s="12">
        <v>0.23</v>
      </c>
      <c r="H24" s="12">
        <v>0.1</v>
      </c>
      <c r="I24" s="12">
        <v>0.4</v>
      </c>
      <c r="J24" s="12"/>
      <c r="K24" s="12"/>
      <c r="L24" s="12"/>
      <c r="M24" s="12"/>
    </row>
    <row r="25" spans="1:13" x14ac:dyDescent="0.25">
      <c r="A25" s="1">
        <v>24</v>
      </c>
      <c r="B25" s="12">
        <v>0.05</v>
      </c>
      <c r="C25" s="12">
        <v>0.1</v>
      </c>
      <c r="D25" s="12">
        <v>0</v>
      </c>
      <c r="E25" s="12">
        <v>0</v>
      </c>
      <c r="F25" s="12">
        <v>0.03</v>
      </c>
      <c r="G25" s="12">
        <v>0.6</v>
      </c>
      <c r="H25" s="12">
        <v>0.2</v>
      </c>
      <c r="I25" s="12">
        <v>0.13</v>
      </c>
      <c r="J25" s="12"/>
      <c r="K25" s="12"/>
      <c r="L25" s="12"/>
      <c r="M25" s="12"/>
    </row>
    <row r="26" spans="1:13" x14ac:dyDescent="0.25">
      <c r="A26" s="1">
        <v>25</v>
      </c>
      <c r="B26" s="12">
        <v>0.01</v>
      </c>
      <c r="C26" s="12">
        <v>0.12</v>
      </c>
      <c r="D26" s="12">
        <v>0</v>
      </c>
      <c r="E26" s="12">
        <v>0.05</v>
      </c>
      <c r="F26" s="12">
        <v>0</v>
      </c>
      <c r="G26" s="12">
        <v>0.15</v>
      </c>
      <c r="H26" s="12">
        <v>1.5</v>
      </c>
      <c r="I26" s="12">
        <v>0.8</v>
      </c>
      <c r="J26" s="12"/>
      <c r="K26" s="12"/>
      <c r="L26" s="12"/>
      <c r="M26" s="12"/>
    </row>
    <row r="27" spans="1:13" x14ac:dyDescent="0.25">
      <c r="A27" s="1">
        <v>26</v>
      </c>
      <c r="B27" s="12">
        <v>7.0000000000000007E-2</v>
      </c>
      <c r="C27" s="12">
        <v>0.08</v>
      </c>
      <c r="D27" s="12">
        <v>0</v>
      </c>
      <c r="E27" s="12">
        <v>0.09</v>
      </c>
      <c r="F27" s="12">
        <v>0</v>
      </c>
      <c r="G27" s="12">
        <v>0.1</v>
      </c>
      <c r="H27" s="12">
        <v>0.19</v>
      </c>
      <c r="I27" s="12">
        <v>0.11</v>
      </c>
      <c r="J27" s="12"/>
      <c r="K27" s="12"/>
      <c r="L27" s="12"/>
      <c r="M27" s="12"/>
    </row>
    <row r="28" spans="1:13" x14ac:dyDescent="0.25">
      <c r="A28" s="1">
        <v>27</v>
      </c>
      <c r="B28" s="12">
        <v>0.4</v>
      </c>
      <c r="C28" s="12" t="s">
        <v>13</v>
      </c>
      <c r="D28" s="12">
        <v>0.1</v>
      </c>
      <c r="E28" s="12">
        <v>0.39</v>
      </c>
      <c r="F28" s="12">
        <v>0</v>
      </c>
      <c r="G28" s="12">
        <v>0.25</v>
      </c>
      <c r="H28" s="12">
        <v>0.73</v>
      </c>
      <c r="I28" s="12">
        <v>0.06</v>
      </c>
      <c r="J28" s="12"/>
      <c r="K28" s="12"/>
      <c r="L28" s="12"/>
      <c r="M28" s="12"/>
    </row>
    <row r="29" spans="1:13" x14ac:dyDescent="0.25">
      <c r="A29" s="1">
        <v>28</v>
      </c>
      <c r="B29" s="12">
        <v>0.15</v>
      </c>
      <c r="C29" s="12">
        <v>0</v>
      </c>
      <c r="D29" s="12">
        <v>0.05</v>
      </c>
      <c r="E29" s="12">
        <v>0.35</v>
      </c>
      <c r="F29" s="12">
        <v>0</v>
      </c>
      <c r="G29" s="12">
        <v>0.02</v>
      </c>
      <c r="H29" s="12">
        <v>0.93</v>
      </c>
      <c r="I29" s="12">
        <v>3</v>
      </c>
      <c r="J29" s="12"/>
      <c r="K29" s="12"/>
      <c r="L29" s="12"/>
      <c r="M29" s="12"/>
    </row>
    <row r="30" spans="1:13" x14ac:dyDescent="0.25">
      <c r="A30" s="1">
        <v>29</v>
      </c>
      <c r="B30" s="12">
        <v>0.17</v>
      </c>
      <c r="C30" s="12">
        <v>0</v>
      </c>
      <c r="D30" s="12">
        <v>0.23</v>
      </c>
      <c r="E30" s="12">
        <v>0.05</v>
      </c>
      <c r="F30" s="12">
        <v>0</v>
      </c>
      <c r="G30" s="12">
        <v>0</v>
      </c>
      <c r="H30" s="12">
        <v>0</v>
      </c>
      <c r="I30" s="12">
        <v>2.5</v>
      </c>
      <c r="J30" s="12"/>
      <c r="K30" s="12"/>
      <c r="L30" s="12"/>
      <c r="M30" s="12"/>
    </row>
    <row r="31" spans="1:13" x14ac:dyDescent="0.25">
      <c r="A31" s="1">
        <v>30</v>
      </c>
      <c r="B31" s="12">
        <v>7.0000000000000007E-2</v>
      </c>
      <c r="C31" s="12"/>
      <c r="D31" s="12">
        <v>0.09</v>
      </c>
      <c r="E31" s="12">
        <v>0.05</v>
      </c>
      <c r="F31" s="12">
        <v>0.4</v>
      </c>
      <c r="G31" s="12">
        <v>0.02</v>
      </c>
      <c r="H31" s="12">
        <v>0</v>
      </c>
      <c r="I31" s="12">
        <v>0.78</v>
      </c>
      <c r="J31" s="12"/>
      <c r="K31" s="12"/>
      <c r="L31" s="12"/>
      <c r="M31" s="12"/>
    </row>
    <row r="32" spans="1:13" x14ac:dyDescent="0.25">
      <c r="A32" s="1">
        <v>31</v>
      </c>
      <c r="B32" s="12">
        <v>0.05</v>
      </c>
      <c r="C32" s="12"/>
      <c r="D32" s="12">
        <v>0.4</v>
      </c>
      <c r="E32" s="12"/>
      <c r="F32" s="12">
        <v>2.25</v>
      </c>
      <c r="G32" s="12"/>
      <c r="H32" s="12">
        <v>0.1</v>
      </c>
      <c r="I32" s="12">
        <v>0.03</v>
      </c>
      <c r="J32" s="12"/>
      <c r="K32" s="12"/>
      <c r="L32" s="12"/>
      <c r="M32" s="12"/>
    </row>
    <row r="33" spans="1:13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" t="s">
        <v>26</v>
      </c>
      <c r="B34" s="12">
        <f>SUM(B2:B32)</f>
        <v>3.8799999999999981</v>
      </c>
      <c r="C34" s="12">
        <f t="shared" ref="C34:M34" si="0">SUM(C2:C32)</f>
        <v>3.11</v>
      </c>
      <c r="D34" s="12">
        <f t="shared" si="0"/>
        <v>1.3900000000000001</v>
      </c>
      <c r="E34" s="12">
        <f t="shared" si="0"/>
        <v>3.9499999999999993</v>
      </c>
      <c r="F34" s="12">
        <f t="shared" si="0"/>
        <v>9.11</v>
      </c>
      <c r="G34" s="12">
        <f t="shared" si="0"/>
        <v>4.589999999999999</v>
      </c>
      <c r="H34" s="12">
        <f t="shared" si="0"/>
        <v>8.9700000000000006</v>
      </c>
      <c r="I34" s="12">
        <f t="shared" si="0"/>
        <v>16.900000000000006</v>
      </c>
      <c r="J34" s="12">
        <f t="shared" si="0"/>
        <v>0</v>
      </c>
      <c r="K34" s="12">
        <f t="shared" si="0"/>
        <v>0</v>
      </c>
      <c r="L34" s="12">
        <f t="shared" si="0"/>
        <v>0</v>
      </c>
      <c r="M34" s="12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34"/>
  <sheetViews>
    <sheetView workbookViewId="0">
      <selection activeCell="P30" sqref="P30"/>
    </sheetView>
  </sheetViews>
  <sheetFormatPr defaultRowHeight="15" x14ac:dyDescent="0.25"/>
  <cols>
    <col min="2" max="13" width="9.140625" style="3"/>
  </cols>
  <sheetData>
    <row r="1" spans="1:13" x14ac:dyDescent="0.25">
      <c r="A1" s="1"/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1">
        <v>1</v>
      </c>
      <c r="B2" s="12">
        <v>0.01</v>
      </c>
      <c r="C2" s="12">
        <v>0.96</v>
      </c>
      <c r="D2" s="12">
        <v>0.1</v>
      </c>
      <c r="E2" s="12">
        <v>0</v>
      </c>
      <c r="F2" s="12">
        <v>0.18</v>
      </c>
      <c r="G2" s="12">
        <v>0</v>
      </c>
      <c r="H2" s="12">
        <v>0.12</v>
      </c>
      <c r="I2" s="12">
        <v>0.23</v>
      </c>
      <c r="J2" s="12"/>
      <c r="K2" s="12"/>
      <c r="L2" s="12"/>
      <c r="M2" s="12"/>
    </row>
    <row r="3" spans="1:13" x14ac:dyDescent="0.25">
      <c r="A3" s="1">
        <v>2</v>
      </c>
      <c r="B3" s="12">
        <v>0</v>
      </c>
      <c r="C3" s="12">
        <v>3.99</v>
      </c>
      <c r="D3" s="12">
        <v>0.49</v>
      </c>
      <c r="E3" s="12">
        <v>0</v>
      </c>
      <c r="F3" s="12">
        <v>0.32</v>
      </c>
      <c r="G3" s="12">
        <v>0.26</v>
      </c>
      <c r="H3" s="12">
        <v>0.06</v>
      </c>
      <c r="I3" s="12">
        <v>0.12</v>
      </c>
      <c r="J3" s="12"/>
      <c r="K3" s="12"/>
      <c r="L3" s="12"/>
      <c r="M3" s="12"/>
    </row>
    <row r="4" spans="1:13" x14ac:dyDescent="0.25">
      <c r="A4" s="1">
        <v>3</v>
      </c>
      <c r="B4" s="12">
        <v>0.12</v>
      </c>
      <c r="C4" s="12">
        <v>0.28000000000000003</v>
      </c>
      <c r="D4" s="12">
        <v>0.04</v>
      </c>
      <c r="E4" s="12">
        <v>0.36</v>
      </c>
      <c r="F4" s="12">
        <v>0</v>
      </c>
      <c r="G4" s="12">
        <v>0.01</v>
      </c>
      <c r="H4" s="12">
        <v>0</v>
      </c>
      <c r="I4" s="12">
        <v>0.3</v>
      </c>
      <c r="J4" s="12"/>
      <c r="K4" s="12"/>
      <c r="L4" s="12"/>
      <c r="M4" s="12"/>
    </row>
    <row r="5" spans="1:13" x14ac:dyDescent="0.25">
      <c r="A5" s="1">
        <v>4</v>
      </c>
      <c r="B5" s="12">
        <v>0</v>
      </c>
      <c r="C5" s="12">
        <v>0.33</v>
      </c>
      <c r="D5" s="12">
        <v>0</v>
      </c>
      <c r="E5" s="12">
        <v>0.01</v>
      </c>
      <c r="F5" s="12">
        <v>0</v>
      </c>
      <c r="G5" s="12">
        <v>0.04</v>
      </c>
      <c r="H5" s="12">
        <v>0</v>
      </c>
      <c r="I5" s="12">
        <v>0.1</v>
      </c>
      <c r="J5" s="12"/>
      <c r="K5" s="12"/>
      <c r="L5" s="12"/>
      <c r="M5" s="12"/>
    </row>
    <row r="6" spans="1:13" x14ac:dyDescent="0.25">
      <c r="A6" s="1">
        <v>5</v>
      </c>
      <c r="B6" s="12" t="s">
        <v>13</v>
      </c>
      <c r="C6" s="12">
        <v>0.04</v>
      </c>
      <c r="D6" s="12">
        <v>0</v>
      </c>
      <c r="E6" s="12">
        <v>0.87</v>
      </c>
      <c r="F6" s="12">
        <v>0</v>
      </c>
      <c r="G6" s="12">
        <v>0.14000000000000001</v>
      </c>
      <c r="H6" s="12">
        <v>0.02</v>
      </c>
      <c r="I6" s="12">
        <v>0.2</v>
      </c>
      <c r="J6" s="12"/>
      <c r="K6" s="12"/>
      <c r="L6" s="12"/>
      <c r="M6" s="12"/>
    </row>
    <row r="7" spans="1:13" x14ac:dyDescent="0.25">
      <c r="A7" s="1">
        <v>6</v>
      </c>
      <c r="B7" s="12">
        <v>0</v>
      </c>
      <c r="C7" s="12">
        <v>0</v>
      </c>
      <c r="D7" s="12">
        <v>0</v>
      </c>
      <c r="E7" s="12">
        <v>0</v>
      </c>
      <c r="F7" s="12">
        <v>0.01</v>
      </c>
      <c r="G7" s="12">
        <v>0.38</v>
      </c>
      <c r="H7" s="12">
        <v>0.1</v>
      </c>
      <c r="I7" s="12">
        <v>0.06</v>
      </c>
      <c r="J7" s="12"/>
      <c r="K7" s="12"/>
      <c r="L7" s="12"/>
      <c r="M7" s="12"/>
    </row>
    <row r="8" spans="1:13" x14ac:dyDescent="0.25">
      <c r="A8" s="1">
        <v>7</v>
      </c>
      <c r="B8" s="12">
        <v>0.01</v>
      </c>
      <c r="C8" s="12">
        <v>0.03</v>
      </c>
      <c r="D8" s="12">
        <v>0.01</v>
      </c>
      <c r="E8" s="12">
        <v>0</v>
      </c>
      <c r="F8" s="12" t="s">
        <v>13</v>
      </c>
      <c r="G8" s="12">
        <v>0</v>
      </c>
      <c r="H8" s="12">
        <v>0.14000000000000001</v>
      </c>
      <c r="I8" s="12">
        <v>0.02</v>
      </c>
      <c r="J8" s="12"/>
      <c r="K8" s="12"/>
      <c r="L8" s="12"/>
      <c r="M8" s="12"/>
    </row>
    <row r="9" spans="1:13" x14ac:dyDescent="0.25">
      <c r="A9" s="1">
        <v>8</v>
      </c>
      <c r="B9" s="12" t="s">
        <v>13</v>
      </c>
      <c r="C9" s="12">
        <v>0.04</v>
      </c>
      <c r="D9" s="12" t="s">
        <v>13</v>
      </c>
      <c r="E9" s="12" t="s">
        <v>13</v>
      </c>
      <c r="F9" s="12">
        <v>0</v>
      </c>
      <c r="G9" s="12">
        <v>0.34</v>
      </c>
      <c r="H9" s="12">
        <v>0.28000000000000003</v>
      </c>
      <c r="I9" s="12">
        <v>0.03</v>
      </c>
      <c r="J9" s="12"/>
      <c r="K9" s="12"/>
      <c r="L9" s="12"/>
      <c r="M9" s="12"/>
    </row>
    <row r="10" spans="1:13" x14ac:dyDescent="0.25">
      <c r="A10" s="1">
        <v>9</v>
      </c>
      <c r="B10" s="12">
        <v>0.56000000000000005</v>
      </c>
      <c r="C10" s="12">
        <v>0.02</v>
      </c>
      <c r="D10" s="12">
        <v>0</v>
      </c>
      <c r="E10" s="12" t="s">
        <v>13</v>
      </c>
      <c r="F10" s="12">
        <v>0</v>
      </c>
      <c r="G10" s="12">
        <v>0.03</v>
      </c>
      <c r="H10" s="12" t="s">
        <v>13</v>
      </c>
      <c r="I10" s="12">
        <v>0.32</v>
      </c>
      <c r="J10" s="12"/>
      <c r="K10" s="12"/>
      <c r="L10" s="12"/>
      <c r="M10" s="12"/>
    </row>
    <row r="11" spans="1:13" x14ac:dyDescent="0.25">
      <c r="A11" s="1">
        <v>10</v>
      </c>
      <c r="B11" s="12">
        <v>0.06</v>
      </c>
      <c r="C11" s="12">
        <v>0.2</v>
      </c>
      <c r="D11" s="12">
        <v>0</v>
      </c>
      <c r="E11" s="12">
        <v>0.15</v>
      </c>
      <c r="F11" s="12" t="s">
        <v>13</v>
      </c>
      <c r="G11" s="12">
        <v>0.02</v>
      </c>
      <c r="H11" s="12" t="s">
        <v>13</v>
      </c>
      <c r="I11" s="12">
        <v>0.01</v>
      </c>
      <c r="J11" s="12"/>
      <c r="K11" s="12"/>
      <c r="L11" s="12"/>
      <c r="M11" s="12"/>
    </row>
    <row r="12" spans="1:13" x14ac:dyDescent="0.25">
      <c r="A12" s="1">
        <v>11</v>
      </c>
      <c r="B12" s="12">
        <v>0</v>
      </c>
      <c r="C12" s="12">
        <v>0.14000000000000001</v>
      </c>
      <c r="D12" s="12">
        <v>0</v>
      </c>
      <c r="E12" s="12" t="s">
        <v>13</v>
      </c>
      <c r="F12" s="12">
        <v>0.05</v>
      </c>
      <c r="G12" s="12">
        <v>0.12</v>
      </c>
      <c r="H12" s="12">
        <v>0.25</v>
      </c>
      <c r="I12" s="12">
        <v>0.01</v>
      </c>
      <c r="J12" s="12"/>
      <c r="K12" s="12"/>
      <c r="L12" s="12"/>
      <c r="M12" s="12"/>
    </row>
    <row r="13" spans="1:13" x14ac:dyDescent="0.25">
      <c r="A13" s="1">
        <v>12</v>
      </c>
      <c r="B13" s="12">
        <v>0.61</v>
      </c>
      <c r="C13" s="12">
        <v>0</v>
      </c>
      <c r="D13" s="12">
        <v>0</v>
      </c>
      <c r="E13" s="12">
        <v>0</v>
      </c>
      <c r="F13" s="12">
        <v>1.32</v>
      </c>
      <c r="G13" s="12">
        <v>0</v>
      </c>
      <c r="H13" s="12">
        <v>0.26</v>
      </c>
      <c r="I13" s="12">
        <v>0.08</v>
      </c>
      <c r="J13" s="12"/>
      <c r="K13" s="12"/>
      <c r="L13" s="12"/>
      <c r="M13" s="12"/>
    </row>
    <row r="14" spans="1:13" x14ac:dyDescent="0.25">
      <c r="A14" s="1">
        <v>13</v>
      </c>
      <c r="B14" s="12">
        <v>7.0000000000000007E-2</v>
      </c>
      <c r="C14" s="12">
        <v>0</v>
      </c>
      <c r="D14" s="12">
        <v>0.22</v>
      </c>
      <c r="E14" s="12">
        <v>0.09</v>
      </c>
      <c r="F14" s="12">
        <v>0</v>
      </c>
      <c r="G14" s="12">
        <v>0.02</v>
      </c>
      <c r="H14" s="12">
        <v>0.01</v>
      </c>
      <c r="I14" s="12">
        <v>0.05</v>
      </c>
      <c r="J14" s="12"/>
      <c r="K14" s="12"/>
      <c r="L14" s="12"/>
      <c r="M14" s="12"/>
    </row>
    <row r="15" spans="1:13" x14ac:dyDescent="0.25">
      <c r="A15" s="1">
        <v>14</v>
      </c>
      <c r="B15" s="12">
        <v>0</v>
      </c>
      <c r="C15" s="12" t="s">
        <v>13</v>
      </c>
      <c r="D15" s="12">
        <v>0</v>
      </c>
      <c r="E15" s="12">
        <v>0</v>
      </c>
      <c r="F15" s="12">
        <v>0</v>
      </c>
      <c r="G15" s="12" t="s">
        <v>13</v>
      </c>
      <c r="H15" s="12">
        <v>0.18</v>
      </c>
      <c r="I15" s="12">
        <v>0</v>
      </c>
      <c r="J15" s="12"/>
      <c r="K15" s="12"/>
      <c r="L15" s="12"/>
      <c r="M15" s="12"/>
    </row>
    <row r="16" spans="1:13" x14ac:dyDescent="0.25">
      <c r="A16" s="1">
        <v>15</v>
      </c>
      <c r="B16" s="12">
        <v>0.02</v>
      </c>
      <c r="C16" s="12">
        <v>0.05</v>
      </c>
      <c r="D16" s="12">
        <v>0</v>
      </c>
      <c r="E16" s="12">
        <v>0</v>
      </c>
      <c r="F16" s="12">
        <v>0</v>
      </c>
      <c r="G16" s="12">
        <v>0.12</v>
      </c>
      <c r="H16" s="12" t="s">
        <v>13</v>
      </c>
      <c r="I16" s="12" t="s">
        <v>13</v>
      </c>
      <c r="J16" s="12"/>
      <c r="K16" s="12"/>
      <c r="L16" s="12"/>
      <c r="M16" s="12"/>
    </row>
    <row r="17" spans="1:13" x14ac:dyDescent="0.25">
      <c r="A17" s="1">
        <v>16</v>
      </c>
      <c r="B17" s="12">
        <v>0</v>
      </c>
      <c r="C17" s="12">
        <v>0</v>
      </c>
      <c r="D17" s="12" t="s">
        <v>13</v>
      </c>
      <c r="E17" s="12" t="s">
        <v>13</v>
      </c>
      <c r="F17" s="12">
        <v>0.05</v>
      </c>
      <c r="G17" s="12">
        <v>0</v>
      </c>
      <c r="H17" s="12">
        <v>0.04</v>
      </c>
      <c r="I17" s="12">
        <v>0.31</v>
      </c>
      <c r="J17" s="12"/>
      <c r="K17" s="12"/>
      <c r="L17" s="12"/>
      <c r="M17" s="12"/>
    </row>
    <row r="18" spans="1:13" x14ac:dyDescent="0.25">
      <c r="A18" s="1">
        <v>17</v>
      </c>
      <c r="B18" s="12">
        <v>0.02</v>
      </c>
      <c r="C18" s="12">
        <v>0.04</v>
      </c>
      <c r="D18" s="12">
        <v>0.42</v>
      </c>
      <c r="E18" s="12">
        <v>0.1</v>
      </c>
      <c r="F18" s="12">
        <v>1.06</v>
      </c>
      <c r="G18" s="12">
        <v>0.01</v>
      </c>
      <c r="H18" s="12">
        <v>0.38</v>
      </c>
      <c r="I18" s="12" t="s">
        <v>13</v>
      </c>
      <c r="J18" s="12"/>
      <c r="K18" s="12"/>
      <c r="L18" s="12"/>
      <c r="M18" s="12"/>
    </row>
    <row r="19" spans="1:13" x14ac:dyDescent="0.25">
      <c r="A19" s="1">
        <v>18</v>
      </c>
      <c r="B19" s="12">
        <v>0.09</v>
      </c>
      <c r="C19" s="12">
        <v>0</v>
      </c>
      <c r="D19" s="12">
        <v>0</v>
      </c>
      <c r="E19" s="12">
        <v>0.35</v>
      </c>
      <c r="F19" s="12">
        <v>0.09</v>
      </c>
      <c r="G19" s="12">
        <v>0</v>
      </c>
      <c r="H19" s="12">
        <v>0.03</v>
      </c>
      <c r="I19" s="12">
        <v>0.26</v>
      </c>
      <c r="J19" s="12"/>
      <c r="K19" s="12"/>
      <c r="L19" s="12"/>
      <c r="M19" s="12"/>
    </row>
    <row r="20" spans="1:13" x14ac:dyDescent="0.25">
      <c r="A20" s="1">
        <v>19</v>
      </c>
      <c r="B20" s="12">
        <v>0.2</v>
      </c>
      <c r="C20" s="12">
        <v>0.22</v>
      </c>
      <c r="D20" s="12">
        <v>0</v>
      </c>
      <c r="E20" s="12">
        <v>0.13</v>
      </c>
      <c r="F20" s="12">
        <v>0</v>
      </c>
      <c r="G20" s="12">
        <v>0.03</v>
      </c>
      <c r="H20" s="12">
        <v>0.02</v>
      </c>
      <c r="I20" s="12">
        <v>0.04</v>
      </c>
      <c r="J20" s="12"/>
      <c r="K20" s="12"/>
      <c r="L20" s="12"/>
      <c r="M20" s="12"/>
    </row>
    <row r="21" spans="1:13" x14ac:dyDescent="0.25">
      <c r="A21" s="1">
        <v>20</v>
      </c>
      <c r="B21" s="12">
        <v>0.03</v>
      </c>
      <c r="C21" s="12">
        <v>0</v>
      </c>
      <c r="D21" s="12">
        <v>0</v>
      </c>
      <c r="E21" s="12">
        <v>0.03</v>
      </c>
      <c r="F21" s="12">
        <v>0</v>
      </c>
      <c r="G21" s="12">
        <v>0.08</v>
      </c>
      <c r="H21" s="12">
        <v>0.08</v>
      </c>
      <c r="I21" s="12">
        <v>0.05</v>
      </c>
      <c r="J21" s="12"/>
      <c r="K21" s="12"/>
      <c r="L21" s="12"/>
      <c r="M21" s="12"/>
    </row>
    <row r="22" spans="1:13" x14ac:dyDescent="0.25">
      <c r="A22" s="1">
        <v>21</v>
      </c>
      <c r="B22" s="12">
        <v>0.3</v>
      </c>
      <c r="C22" s="12" t="s">
        <v>13</v>
      </c>
      <c r="D22" s="12">
        <v>0</v>
      </c>
      <c r="E22" s="12">
        <v>0.09</v>
      </c>
      <c r="F22" s="12">
        <v>0</v>
      </c>
      <c r="G22" s="12">
        <v>0.05</v>
      </c>
      <c r="H22" s="12">
        <v>0.59</v>
      </c>
      <c r="I22" s="12">
        <v>0</v>
      </c>
      <c r="J22" s="12"/>
      <c r="K22" s="12"/>
      <c r="L22" s="12"/>
      <c r="M22" s="12"/>
    </row>
    <row r="23" spans="1:13" x14ac:dyDescent="0.25">
      <c r="A23" s="1">
        <v>22</v>
      </c>
      <c r="B23" s="12">
        <v>0.76</v>
      </c>
      <c r="C23" s="12">
        <v>0</v>
      </c>
      <c r="D23" s="12">
        <v>0.01</v>
      </c>
      <c r="E23" s="12">
        <v>0</v>
      </c>
      <c r="F23" s="12">
        <v>0</v>
      </c>
      <c r="G23" s="12">
        <v>0.1</v>
      </c>
      <c r="H23" s="12">
        <v>0.01</v>
      </c>
      <c r="I23" s="12">
        <v>0</v>
      </c>
      <c r="J23" s="12"/>
      <c r="K23" s="12"/>
      <c r="L23" s="12"/>
      <c r="M23" s="12"/>
    </row>
    <row r="24" spans="1:13" x14ac:dyDescent="0.25">
      <c r="A24" s="1">
        <v>23</v>
      </c>
      <c r="B24" s="12">
        <v>0.11</v>
      </c>
      <c r="C24" s="12">
        <v>0.06</v>
      </c>
      <c r="D24" s="12">
        <v>0.01</v>
      </c>
      <c r="E24" s="12">
        <v>0.04</v>
      </c>
      <c r="F24" s="12" t="s">
        <v>13</v>
      </c>
      <c r="G24" s="12">
        <v>0.51</v>
      </c>
      <c r="H24" s="12">
        <v>0</v>
      </c>
      <c r="I24" s="12">
        <v>0</v>
      </c>
      <c r="J24" s="12"/>
      <c r="K24" s="12"/>
      <c r="L24" s="12"/>
      <c r="M24" s="12"/>
    </row>
    <row r="25" spans="1:13" x14ac:dyDescent="0.25">
      <c r="A25" s="1">
        <v>24</v>
      </c>
      <c r="B25" s="12">
        <v>0.03</v>
      </c>
      <c r="C25" s="12">
        <v>0.02</v>
      </c>
      <c r="D25" s="12">
        <v>0</v>
      </c>
      <c r="E25" s="12">
        <v>0.01</v>
      </c>
      <c r="F25" s="12">
        <v>0.03</v>
      </c>
      <c r="G25" s="12">
        <v>0.47</v>
      </c>
      <c r="H25" s="12">
        <v>0.11</v>
      </c>
      <c r="I25" s="12" t="s">
        <v>13</v>
      </c>
      <c r="J25" s="12"/>
      <c r="K25" s="12"/>
      <c r="L25" s="12"/>
      <c r="M25" s="12"/>
    </row>
    <row r="26" spans="1:13" x14ac:dyDescent="0.25">
      <c r="A26" s="1">
        <v>25</v>
      </c>
      <c r="B26" s="12">
        <v>0.03</v>
      </c>
      <c r="C26" s="12">
        <v>0.08</v>
      </c>
      <c r="D26" s="12">
        <v>0</v>
      </c>
      <c r="E26" s="12">
        <v>0.32</v>
      </c>
      <c r="F26" s="12" t="s">
        <v>13</v>
      </c>
      <c r="G26" s="12">
        <v>0.06</v>
      </c>
      <c r="H26" s="12">
        <v>0.12</v>
      </c>
      <c r="I26" s="12">
        <v>0</v>
      </c>
      <c r="J26" s="12"/>
      <c r="K26" s="12"/>
      <c r="L26" s="12"/>
      <c r="M26" s="12"/>
    </row>
    <row r="27" spans="1:13" x14ac:dyDescent="0.25">
      <c r="A27" s="1">
        <v>26</v>
      </c>
      <c r="B27" s="12">
        <v>0.08</v>
      </c>
      <c r="C27" s="12">
        <v>0.01</v>
      </c>
      <c r="D27" s="12">
        <v>0.05</v>
      </c>
      <c r="E27" s="12">
        <v>0.23</v>
      </c>
      <c r="F27" s="12">
        <v>0.18</v>
      </c>
      <c r="G27" s="12">
        <v>0.36</v>
      </c>
      <c r="H27" s="12">
        <v>0.67</v>
      </c>
      <c r="I27" s="12">
        <v>0</v>
      </c>
      <c r="J27" s="12"/>
      <c r="K27" s="12"/>
      <c r="L27" s="12"/>
      <c r="M27" s="12"/>
    </row>
    <row r="28" spans="1:13" x14ac:dyDescent="0.25">
      <c r="A28" s="1">
        <v>27</v>
      </c>
      <c r="B28" s="12">
        <v>0.19</v>
      </c>
      <c r="C28" s="12">
        <v>0</v>
      </c>
      <c r="D28" s="12">
        <v>0.01</v>
      </c>
      <c r="E28" s="12">
        <v>0</v>
      </c>
      <c r="F28" s="12">
        <v>0</v>
      </c>
      <c r="G28" s="12">
        <v>0</v>
      </c>
      <c r="H28" s="12">
        <v>0.78</v>
      </c>
      <c r="I28" s="12">
        <v>1.76</v>
      </c>
      <c r="J28" s="12"/>
      <c r="K28" s="12"/>
      <c r="L28" s="12"/>
      <c r="M28" s="12"/>
    </row>
    <row r="29" spans="1:13" x14ac:dyDescent="0.25">
      <c r="A29" s="1">
        <v>28</v>
      </c>
      <c r="B29" s="12">
        <v>0.59</v>
      </c>
      <c r="C29" s="12">
        <v>0</v>
      </c>
      <c r="D29" s="12">
        <v>0.05</v>
      </c>
      <c r="E29" s="12">
        <v>0</v>
      </c>
      <c r="F29" s="12">
        <v>0</v>
      </c>
      <c r="G29" s="12">
        <v>0.27</v>
      </c>
      <c r="H29" s="12">
        <v>0.49</v>
      </c>
      <c r="I29" s="12">
        <v>2.15</v>
      </c>
      <c r="J29" s="12"/>
      <c r="K29" s="12"/>
      <c r="L29" s="12"/>
      <c r="M29" s="12"/>
    </row>
    <row r="30" spans="1:13" x14ac:dyDescent="0.25">
      <c r="A30" s="1">
        <v>29</v>
      </c>
      <c r="B30" s="12">
        <v>0.09</v>
      </c>
      <c r="C30" s="12" t="s">
        <v>13</v>
      </c>
      <c r="D30" s="12">
        <v>0.01</v>
      </c>
      <c r="E30" s="12" t="s">
        <v>13</v>
      </c>
      <c r="F30" s="12">
        <v>0</v>
      </c>
      <c r="G30" s="12">
        <v>0.08</v>
      </c>
      <c r="H30" s="12">
        <v>0.32</v>
      </c>
      <c r="I30" s="12">
        <v>0.35</v>
      </c>
      <c r="J30" s="12"/>
      <c r="K30" s="12"/>
      <c r="L30" s="12"/>
      <c r="M30" s="12"/>
    </row>
    <row r="31" spans="1:13" x14ac:dyDescent="0.25">
      <c r="A31" s="1">
        <v>30</v>
      </c>
      <c r="B31" s="12">
        <v>0.01</v>
      </c>
      <c r="C31" s="12"/>
      <c r="D31" s="12">
        <v>0.05</v>
      </c>
      <c r="E31" s="12" t="s">
        <v>13</v>
      </c>
      <c r="F31" s="12">
        <v>0.72</v>
      </c>
      <c r="G31" s="12">
        <v>0.04</v>
      </c>
      <c r="H31" s="12">
        <v>0.05</v>
      </c>
      <c r="I31" s="12">
        <v>0</v>
      </c>
      <c r="J31" s="12"/>
      <c r="K31" s="12"/>
      <c r="L31" s="12"/>
      <c r="M31" s="12"/>
    </row>
    <row r="32" spans="1:13" x14ac:dyDescent="0.25">
      <c r="A32" s="1">
        <v>31</v>
      </c>
      <c r="B32" s="12">
        <v>0.05</v>
      </c>
      <c r="C32" s="12"/>
      <c r="D32" s="12">
        <v>7.0000000000000007E-2</v>
      </c>
      <c r="E32" s="12"/>
      <c r="F32" s="12">
        <v>2.4700000000000002</v>
      </c>
      <c r="G32" s="12"/>
      <c r="H32" s="12">
        <v>0.01</v>
      </c>
      <c r="I32" s="12">
        <v>0.13</v>
      </c>
      <c r="J32" s="12"/>
      <c r="K32" s="12"/>
      <c r="L32" s="12"/>
      <c r="M32" s="12"/>
    </row>
    <row r="33" spans="1:13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" t="s">
        <v>26</v>
      </c>
      <c r="B34" s="12">
        <f>SUM(B2:B32)</f>
        <v>4.0399999999999991</v>
      </c>
      <c r="C34" s="12">
        <f t="shared" ref="C34:M34" si="0">SUM(C2:C32)</f>
        <v>6.5099999999999989</v>
      </c>
      <c r="D34" s="12">
        <f t="shared" si="0"/>
        <v>1.5400000000000003</v>
      </c>
      <c r="E34" s="12">
        <f t="shared" si="0"/>
        <v>2.7799999999999994</v>
      </c>
      <c r="F34" s="12">
        <f t="shared" si="0"/>
        <v>6.48</v>
      </c>
      <c r="G34" s="12">
        <f t="shared" si="0"/>
        <v>3.5400000000000005</v>
      </c>
      <c r="H34" s="12">
        <f t="shared" si="0"/>
        <v>5.12</v>
      </c>
      <c r="I34" s="12">
        <f t="shared" si="0"/>
        <v>6.5799999999999992</v>
      </c>
      <c r="J34" s="12">
        <f t="shared" si="0"/>
        <v>0</v>
      </c>
      <c r="K34" s="12">
        <f t="shared" si="0"/>
        <v>0</v>
      </c>
      <c r="L34" s="12">
        <f t="shared" si="0"/>
        <v>0</v>
      </c>
      <c r="M34" s="12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34"/>
  <sheetViews>
    <sheetView workbookViewId="0">
      <selection activeCell="R26" sqref="R26"/>
    </sheetView>
  </sheetViews>
  <sheetFormatPr defaultRowHeight="15" x14ac:dyDescent="0.25"/>
  <cols>
    <col min="2" max="13" width="9.140625" style="3"/>
  </cols>
  <sheetData>
    <row r="1" spans="1:13" x14ac:dyDescent="0.25">
      <c r="A1" s="1"/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1">
        <v>1</v>
      </c>
      <c r="B2" s="12" t="s">
        <v>14</v>
      </c>
      <c r="C2" s="12">
        <v>0.17</v>
      </c>
      <c r="D2" s="12">
        <v>0.71</v>
      </c>
      <c r="E2" s="12">
        <v>0</v>
      </c>
      <c r="F2" s="12">
        <v>0</v>
      </c>
      <c r="G2" s="12">
        <v>0.43</v>
      </c>
      <c r="H2" s="12">
        <v>0.25</v>
      </c>
      <c r="I2" s="12">
        <v>0.04</v>
      </c>
      <c r="J2" s="12"/>
      <c r="K2" s="12"/>
      <c r="L2" s="12"/>
      <c r="M2" s="12"/>
    </row>
    <row r="3" spans="1:13" x14ac:dyDescent="0.25">
      <c r="A3" s="1">
        <v>2</v>
      </c>
      <c r="B3" s="12">
        <v>0.03</v>
      </c>
      <c r="C3" s="12">
        <v>3.19</v>
      </c>
      <c r="D3" s="12">
        <v>0</v>
      </c>
      <c r="E3" s="12" t="s">
        <v>13</v>
      </c>
      <c r="F3" s="12">
        <v>1.18</v>
      </c>
      <c r="G3" s="12">
        <v>0.51</v>
      </c>
      <c r="H3" s="12">
        <v>0.52</v>
      </c>
      <c r="I3" s="12">
        <v>0.37</v>
      </c>
      <c r="J3" s="12"/>
      <c r="K3" s="12"/>
      <c r="L3" s="12"/>
      <c r="M3" s="12"/>
    </row>
    <row r="4" spans="1:13" x14ac:dyDescent="0.25">
      <c r="A4" s="1">
        <v>3</v>
      </c>
      <c r="B4" s="12">
        <v>0.2</v>
      </c>
      <c r="C4" s="12">
        <v>0.36</v>
      </c>
      <c r="D4" s="12">
        <v>0</v>
      </c>
      <c r="E4" s="12">
        <v>0.06</v>
      </c>
      <c r="F4" s="12" t="s">
        <v>13</v>
      </c>
      <c r="G4" s="12">
        <v>0.1</v>
      </c>
      <c r="H4" s="12">
        <v>0.15</v>
      </c>
      <c r="I4" s="12">
        <v>0.53</v>
      </c>
      <c r="J4" s="12"/>
      <c r="K4" s="12"/>
      <c r="L4" s="12"/>
      <c r="M4" s="12"/>
    </row>
    <row r="5" spans="1:13" x14ac:dyDescent="0.25">
      <c r="A5" s="1">
        <v>4</v>
      </c>
      <c r="B5" s="12">
        <v>0.01</v>
      </c>
      <c r="C5" s="12">
        <v>7.0000000000000007E-2</v>
      </c>
      <c r="D5" s="12">
        <v>0.01</v>
      </c>
      <c r="E5" s="12">
        <v>0.15</v>
      </c>
      <c r="F5" s="12">
        <v>0</v>
      </c>
      <c r="G5" s="12">
        <v>0.09</v>
      </c>
      <c r="H5" s="12">
        <v>0.02</v>
      </c>
      <c r="I5" s="12">
        <v>0.38</v>
      </c>
      <c r="J5" s="12"/>
      <c r="K5" s="12"/>
      <c r="L5" s="12"/>
      <c r="M5" s="12"/>
    </row>
    <row r="6" spans="1:13" x14ac:dyDescent="0.25">
      <c r="A6" s="1">
        <v>5</v>
      </c>
      <c r="B6" s="12">
        <v>0</v>
      </c>
      <c r="C6" s="12">
        <v>0.01</v>
      </c>
      <c r="D6" s="12">
        <v>0</v>
      </c>
      <c r="E6" s="12" t="s">
        <v>13</v>
      </c>
      <c r="F6" s="12">
        <v>0.14000000000000001</v>
      </c>
      <c r="G6" s="12">
        <v>0.48</v>
      </c>
      <c r="H6" s="12">
        <v>0.13</v>
      </c>
      <c r="I6" s="12">
        <v>0.05</v>
      </c>
      <c r="J6" s="12"/>
      <c r="K6" s="12"/>
      <c r="L6" s="12"/>
      <c r="M6" s="12"/>
    </row>
    <row r="7" spans="1:13" x14ac:dyDescent="0.25">
      <c r="A7" s="1">
        <v>6</v>
      </c>
      <c r="B7" s="12">
        <v>0.06</v>
      </c>
      <c r="C7" s="12" t="s">
        <v>13</v>
      </c>
      <c r="D7" s="12">
        <v>0</v>
      </c>
      <c r="E7" s="12">
        <v>0</v>
      </c>
      <c r="F7" s="12" t="s">
        <v>13</v>
      </c>
      <c r="G7" s="12">
        <v>0.74</v>
      </c>
      <c r="H7" s="12">
        <v>0.15</v>
      </c>
      <c r="I7" s="12">
        <v>0.66</v>
      </c>
      <c r="J7" s="12"/>
      <c r="K7" s="12"/>
      <c r="L7" s="12"/>
      <c r="M7" s="12"/>
    </row>
    <row r="8" spans="1:13" x14ac:dyDescent="0.25">
      <c r="A8" s="1">
        <v>7</v>
      </c>
      <c r="B8" s="12">
        <v>0</v>
      </c>
      <c r="C8" s="12">
        <v>0.06</v>
      </c>
      <c r="D8" s="12">
        <v>0</v>
      </c>
      <c r="E8" s="12">
        <v>0</v>
      </c>
      <c r="F8" s="12">
        <v>0</v>
      </c>
      <c r="G8" s="12">
        <v>0.27</v>
      </c>
      <c r="H8" s="12">
        <v>0.09</v>
      </c>
      <c r="I8" s="12">
        <v>0.56999999999999995</v>
      </c>
      <c r="J8" s="12"/>
      <c r="K8" s="12"/>
      <c r="L8" s="12"/>
      <c r="M8" s="12"/>
    </row>
    <row r="9" spans="1:13" x14ac:dyDescent="0.25">
      <c r="A9" s="1">
        <v>8</v>
      </c>
      <c r="B9" s="12" t="s">
        <v>13</v>
      </c>
      <c r="C9" s="12">
        <v>0.06</v>
      </c>
      <c r="D9" s="12">
        <v>0</v>
      </c>
      <c r="E9" s="12" t="s">
        <v>13</v>
      </c>
      <c r="F9" s="12">
        <v>0.02</v>
      </c>
      <c r="G9" s="12">
        <v>0</v>
      </c>
      <c r="H9" s="12" t="s">
        <v>13</v>
      </c>
      <c r="I9" s="12">
        <v>7.0000000000000007E-2</v>
      </c>
      <c r="J9" s="12"/>
      <c r="K9" s="12"/>
      <c r="L9" s="12"/>
      <c r="M9" s="12"/>
    </row>
    <row r="10" spans="1:13" x14ac:dyDescent="0.25">
      <c r="A10" s="1">
        <v>9</v>
      </c>
      <c r="B10" s="12">
        <v>0</v>
      </c>
      <c r="C10" s="12">
        <v>0.09</v>
      </c>
      <c r="D10" s="12">
        <v>0</v>
      </c>
      <c r="E10" s="12">
        <v>0.24</v>
      </c>
      <c r="F10" s="12" t="s">
        <v>13</v>
      </c>
      <c r="G10" s="12">
        <v>0.71</v>
      </c>
      <c r="H10" s="12">
        <v>0.02</v>
      </c>
      <c r="I10" s="12">
        <v>0.3</v>
      </c>
      <c r="J10" s="12"/>
      <c r="K10" s="12"/>
      <c r="L10" s="12"/>
      <c r="M10" s="12"/>
    </row>
    <row r="11" spans="1:13" x14ac:dyDescent="0.25">
      <c r="A11" s="1">
        <v>10</v>
      </c>
      <c r="B11" s="12">
        <v>0.3</v>
      </c>
      <c r="C11" s="12">
        <v>0</v>
      </c>
      <c r="D11" s="12">
        <v>0</v>
      </c>
      <c r="E11" s="12">
        <v>0.08</v>
      </c>
      <c r="F11" s="12">
        <v>0</v>
      </c>
      <c r="G11" s="12">
        <v>0.25</v>
      </c>
      <c r="H11" s="12">
        <v>0.54</v>
      </c>
      <c r="I11" s="12">
        <v>0.61</v>
      </c>
      <c r="J11" s="12"/>
      <c r="K11" s="12"/>
      <c r="L11" s="12"/>
      <c r="M11" s="12"/>
    </row>
    <row r="12" spans="1:13" x14ac:dyDescent="0.25">
      <c r="A12" s="1">
        <v>11</v>
      </c>
      <c r="B12" s="12">
        <v>0.36</v>
      </c>
      <c r="C12" s="12">
        <v>7.0000000000000007E-2</v>
      </c>
      <c r="D12" s="12">
        <v>0</v>
      </c>
      <c r="E12" s="12">
        <v>0</v>
      </c>
      <c r="F12" s="12">
        <v>0.5</v>
      </c>
      <c r="G12" s="12">
        <v>0.01</v>
      </c>
      <c r="H12" s="12">
        <v>0.11</v>
      </c>
      <c r="I12" s="12">
        <v>7.0000000000000007E-2</v>
      </c>
      <c r="J12" s="12"/>
      <c r="K12" s="12"/>
      <c r="L12" s="12"/>
      <c r="M12" s="12"/>
    </row>
    <row r="13" spans="1:13" x14ac:dyDescent="0.25">
      <c r="A13" s="1">
        <v>12</v>
      </c>
      <c r="B13" s="12">
        <v>0.2</v>
      </c>
      <c r="C13" s="12">
        <v>0.06</v>
      </c>
      <c r="D13" s="12">
        <v>0</v>
      </c>
      <c r="E13" s="12">
        <v>0</v>
      </c>
      <c r="F13" s="12">
        <v>1.04</v>
      </c>
      <c r="G13" s="12">
        <v>0.91</v>
      </c>
      <c r="H13" s="12">
        <v>0.37</v>
      </c>
      <c r="I13" s="12">
        <v>0.12</v>
      </c>
      <c r="J13" s="12"/>
      <c r="K13" s="12"/>
      <c r="L13" s="12"/>
      <c r="M13" s="12"/>
    </row>
    <row r="14" spans="1:13" x14ac:dyDescent="0.25">
      <c r="A14" s="1">
        <v>13</v>
      </c>
      <c r="B14" s="12">
        <v>0.06</v>
      </c>
      <c r="C14" s="12">
        <v>0</v>
      </c>
      <c r="D14" s="12">
        <v>0.01</v>
      </c>
      <c r="E14" s="12">
        <v>0.02</v>
      </c>
      <c r="F14" s="12">
        <v>0</v>
      </c>
      <c r="G14" s="12">
        <v>0</v>
      </c>
      <c r="H14" s="12">
        <v>0.39</v>
      </c>
      <c r="I14" s="12">
        <v>0.24</v>
      </c>
      <c r="J14" s="12"/>
      <c r="K14" s="12"/>
      <c r="L14" s="12"/>
      <c r="M14" s="12"/>
    </row>
    <row r="15" spans="1:13" x14ac:dyDescent="0.25">
      <c r="A15" s="1">
        <v>14</v>
      </c>
      <c r="B15" s="12">
        <v>0.01</v>
      </c>
      <c r="C15" s="12" t="s">
        <v>13</v>
      </c>
      <c r="D15" s="12">
        <v>0.28000000000000003</v>
      </c>
      <c r="E15" s="12" t="s">
        <v>13</v>
      </c>
      <c r="F15" s="12">
        <v>0.04</v>
      </c>
      <c r="G15" s="12">
        <v>0</v>
      </c>
      <c r="H15" s="12">
        <v>0.32</v>
      </c>
      <c r="I15" s="12">
        <v>0.17</v>
      </c>
      <c r="J15" s="12"/>
      <c r="K15" s="12"/>
      <c r="L15" s="12"/>
      <c r="M15" s="12"/>
    </row>
    <row r="16" spans="1:13" x14ac:dyDescent="0.25">
      <c r="A16" s="1">
        <v>15</v>
      </c>
      <c r="B16" s="12" t="s">
        <v>13</v>
      </c>
      <c r="C16" s="12">
        <v>0.02</v>
      </c>
      <c r="D16" s="12">
        <v>0.01</v>
      </c>
      <c r="E16" s="12">
        <v>0</v>
      </c>
      <c r="F16" s="12">
        <v>0</v>
      </c>
      <c r="G16" s="12">
        <v>0.06</v>
      </c>
      <c r="H16" s="12">
        <v>0.11</v>
      </c>
      <c r="I16" s="12">
        <v>0.05</v>
      </c>
      <c r="J16" s="12"/>
      <c r="K16" s="12"/>
      <c r="L16" s="12"/>
      <c r="M16" s="12"/>
    </row>
    <row r="17" spans="1:13" x14ac:dyDescent="0.25">
      <c r="A17" s="1">
        <v>16</v>
      </c>
      <c r="B17" s="12">
        <v>0.12</v>
      </c>
      <c r="C17" s="12" t="s">
        <v>13</v>
      </c>
      <c r="D17" s="12">
        <v>0</v>
      </c>
      <c r="E17" s="12">
        <v>0</v>
      </c>
      <c r="F17" s="12">
        <v>0.02</v>
      </c>
      <c r="G17" s="12">
        <v>0</v>
      </c>
      <c r="H17" s="12">
        <v>0.1</v>
      </c>
      <c r="I17" s="12">
        <v>1.22</v>
      </c>
      <c r="J17" s="12"/>
      <c r="K17" s="12"/>
      <c r="L17" s="12"/>
      <c r="M17" s="12"/>
    </row>
    <row r="18" spans="1:13" x14ac:dyDescent="0.25">
      <c r="A18" s="1">
        <v>17</v>
      </c>
      <c r="B18" s="12">
        <v>0</v>
      </c>
      <c r="C18" s="12">
        <v>0</v>
      </c>
      <c r="D18" s="12">
        <v>0.01</v>
      </c>
      <c r="E18" s="12" t="s">
        <v>13</v>
      </c>
      <c r="F18" s="12">
        <v>0.96</v>
      </c>
      <c r="G18" s="12">
        <v>0.02</v>
      </c>
      <c r="H18" s="12">
        <v>0.15</v>
      </c>
      <c r="I18" s="12">
        <v>0</v>
      </c>
      <c r="J18" s="12"/>
      <c r="K18" s="12"/>
      <c r="L18" s="12"/>
      <c r="M18" s="12"/>
    </row>
    <row r="19" spans="1:13" x14ac:dyDescent="0.25">
      <c r="A19" s="1">
        <v>18</v>
      </c>
      <c r="B19" s="12" t="s">
        <v>13</v>
      </c>
      <c r="C19" s="12">
        <v>0.02</v>
      </c>
      <c r="D19" s="12" t="s">
        <v>13</v>
      </c>
      <c r="E19" s="12">
        <v>0.21</v>
      </c>
      <c r="F19" s="12">
        <v>1.1599999999999999</v>
      </c>
      <c r="G19" s="12">
        <v>0</v>
      </c>
      <c r="H19" s="12">
        <v>0.31</v>
      </c>
      <c r="I19" s="12">
        <v>0.11</v>
      </c>
      <c r="J19" s="12"/>
      <c r="K19" s="12"/>
      <c r="L19" s="12"/>
      <c r="M19" s="12"/>
    </row>
    <row r="20" spans="1:13" x14ac:dyDescent="0.25">
      <c r="A20" s="1">
        <v>19</v>
      </c>
      <c r="B20" s="12">
        <v>0.36</v>
      </c>
      <c r="C20" s="12">
        <v>0.03</v>
      </c>
      <c r="D20" s="12">
        <v>0</v>
      </c>
      <c r="E20" s="12">
        <v>0.11</v>
      </c>
      <c r="F20" s="12">
        <v>0</v>
      </c>
      <c r="G20" s="12" t="s">
        <v>13</v>
      </c>
      <c r="H20" s="12">
        <v>0.25</v>
      </c>
      <c r="I20" s="12">
        <v>0.01</v>
      </c>
      <c r="J20" s="12"/>
      <c r="K20" s="12"/>
      <c r="L20" s="12"/>
      <c r="M20" s="12"/>
    </row>
    <row r="21" spans="1:13" x14ac:dyDescent="0.25">
      <c r="A21" s="1">
        <v>20</v>
      </c>
      <c r="B21" s="12">
        <v>0.17</v>
      </c>
      <c r="C21" s="12">
        <v>0.1</v>
      </c>
      <c r="D21" s="12">
        <v>0.01</v>
      </c>
      <c r="E21" s="12">
        <v>0.17</v>
      </c>
      <c r="F21" s="12">
        <v>0</v>
      </c>
      <c r="G21" s="12" t="s">
        <v>13</v>
      </c>
      <c r="H21" s="12">
        <v>0.14000000000000001</v>
      </c>
      <c r="I21" s="12">
        <v>0.01</v>
      </c>
      <c r="J21" s="12"/>
      <c r="K21" s="12"/>
      <c r="L21" s="12"/>
      <c r="M21" s="12"/>
    </row>
    <row r="22" spans="1:13" x14ac:dyDescent="0.25">
      <c r="A22" s="1">
        <v>21</v>
      </c>
      <c r="B22" s="12">
        <v>0.03</v>
      </c>
      <c r="C22" s="12" t="s">
        <v>13</v>
      </c>
      <c r="D22" s="12">
        <v>0</v>
      </c>
      <c r="E22" s="12">
        <v>0.06</v>
      </c>
      <c r="F22" s="12">
        <v>0</v>
      </c>
      <c r="G22" s="12">
        <v>0.01</v>
      </c>
      <c r="H22" s="12">
        <v>0.1</v>
      </c>
      <c r="I22" s="12" t="s">
        <v>13</v>
      </c>
      <c r="J22" s="12"/>
      <c r="K22" s="12"/>
      <c r="L22" s="12"/>
      <c r="M22" s="12"/>
    </row>
    <row r="23" spans="1:13" x14ac:dyDescent="0.25">
      <c r="A23" s="1">
        <v>22</v>
      </c>
      <c r="B23" s="12">
        <v>0.9</v>
      </c>
      <c r="C23" s="12">
        <v>0.01</v>
      </c>
      <c r="D23" s="12">
        <v>0.02</v>
      </c>
      <c r="E23" s="12">
        <v>0.02</v>
      </c>
      <c r="F23" s="12">
        <v>0</v>
      </c>
      <c r="G23" s="12" t="s">
        <v>13</v>
      </c>
      <c r="H23" s="12">
        <v>0.04</v>
      </c>
      <c r="I23" s="12">
        <v>1.62</v>
      </c>
      <c r="J23" s="12"/>
      <c r="K23" s="12"/>
      <c r="L23" s="12"/>
      <c r="M23" s="12"/>
    </row>
    <row r="24" spans="1:13" x14ac:dyDescent="0.25">
      <c r="A24" s="1">
        <v>23</v>
      </c>
      <c r="B24" s="12">
        <v>7.0000000000000007E-2</v>
      </c>
      <c r="C24" s="12">
        <v>0.72</v>
      </c>
      <c r="D24" s="12">
        <v>0</v>
      </c>
      <c r="E24" s="12">
        <v>0</v>
      </c>
      <c r="F24" s="12">
        <v>0</v>
      </c>
      <c r="G24" s="12">
        <v>0.02</v>
      </c>
      <c r="H24" s="12">
        <v>0.12</v>
      </c>
      <c r="I24" s="12" t="s">
        <v>13</v>
      </c>
      <c r="J24" s="12"/>
      <c r="K24" s="12"/>
      <c r="L24" s="12"/>
      <c r="M24" s="12"/>
    </row>
    <row r="25" spans="1:13" x14ac:dyDescent="0.25">
      <c r="A25" s="1">
        <v>24</v>
      </c>
      <c r="B25" s="12">
        <v>0.13</v>
      </c>
      <c r="C25" s="12">
        <v>0.13</v>
      </c>
      <c r="D25" s="12">
        <v>0.03</v>
      </c>
      <c r="E25" s="12">
        <v>0.06</v>
      </c>
      <c r="F25" s="12">
        <v>0.14000000000000001</v>
      </c>
      <c r="G25" s="12">
        <v>0.48</v>
      </c>
      <c r="H25" s="12">
        <v>0.1</v>
      </c>
      <c r="I25" s="12">
        <v>0.38</v>
      </c>
      <c r="J25" s="12"/>
      <c r="K25" s="12"/>
      <c r="L25" s="12"/>
      <c r="M25" s="12"/>
    </row>
    <row r="26" spans="1:13" x14ac:dyDescent="0.25">
      <c r="A26" s="1">
        <v>25</v>
      </c>
      <c r="B26" s="12" t="s">
        <v>13</v>
      </c>
      <c r="C26" s="12">
        <v>0.34</v>
      </c>
      <c r="D26" s="12">
        <v>0</v>
      </c>
      <c r="E26" s="12">
        <v>0.14000000000000001</v>
      </c>
      <c r="F26" s="12">
        <v>0.01</v>
      </c>
      <c r="G26" s="12">
        <v>0.06</v>
      </c>
      <c r="H26" s="12">
        <v>0.28000000000000003</v>
      </c>
      <c r="I26" s="12">
        <v>0.38</v>
      </c>
      <c r="J26" s="12"/>
      <c r="K26" s="12"/>
      <c r="L26" s="12"/>
      <c r="M26" s="12"/>
    </row>
    <row r="27" spans="1:13" x14ac:dyDescent="0.25">
      <c r="A27" s="1">
        <v>26</v>
      </c>
      <c r="B27" s="12">
        <v>0.17</v>
      </c>
      <c r="C27" s="12">
        <v>0</v>
      </c>
      <c r="D27" s="12">
        <v>0</v>
      </c>
      <c r="E27" s="12">
        <v>0.56999999999999995</v>
      </c>
      <c r="F27" s="12" t="s">
        <v>13</v>
      </c>
      <c r="G27" s="12">
        <v>0.18</v>
      </c>
      <c r="H27" s="12">
        <v>0.46</v>
      </c>
      <c r="I27" s="12">
        <v>0.04</v>
      </c>
      <c r="J27" s="12"/>
      <c r="K27" s="12"/>
      <c r="L27" s="12"/>
      <c r="M27" s="12"/>
    </row>
    <row r="28" spans="1:13" x14ac:dyDescent="0.25">
      <c r="A28" s="1">
        <v>27</v>
      </c>
      <c r="B28" s="12">
        <v>0.4</v>
      </c>
      <c r="C28" s="12">
        <v>0</v>
      </c>
      <c r="D28" s="12">
        <v>7.0000000000000007E-2</v>
      </c>
      <c r="E28" s="12">
        <v>0.34</v>
      </c>
      <c r="F28" s="12">
        <v>0</v>
      </c>
      <c r="G28" s="12">
        <v>0.12</v>
      </c>
      <c r="H28" s="12">
        <v>0.05</v>
      </c>
      <c r="I28" s="12">
        <v>0.15</v>
      </c>
      <c r="J28" s="12"/>
      <c r="K28" s="12"/>
      <c r="L28" s="12"/>
      <c r="M28" s="12"/>
    </row>
    <row r="29" spans="1:13" x14ac:dyDescent="0.25">
      <c r="A29" s="1">
        <v>28</v>
      </c>
      <c r="B29" s="12">
        <v>0.23</v>
      </c>
      <c r="C29" s="12">
        <v>0</v>
      </c>
      <c r="D29" s="12">
        <v>0.1</v>
      </c>
      <c r="E29" s="12">
        <v>0.01</v>
      </c>
      <c r="F29" s="12">
        <v>0.03</v>
      </c>
      <c r="G29" s="12">
        <v>0.1</v>
      </c>
      <c r="H29" s="12">
        <v>1.05</v>
      </c>
      <c r="I29" s="12">
        <v>2.98</v>
      </c>
      <c r="J29" s="12"/>
      <c r="K29" s="12"/>
      <c r="L29" s="12"/>
      <c r="M29" s="12"/>
    </row>
    <row r="30" spans="1:13" x14ac:dyDescent="0.25">
      <c r="A30" s="1">
        <v>29</v>
      </c>
      <c r="B30" s="12" t="s">
        <v>13</v>
      </c>
      <c r="C30" s="12">
        <v>0</v>
      </c>
      <c r="D30" s="12">
        <v>0.06</v>
      </c>
      <c r="E30" s="12">
        <v>0</v>
      </c>
      <c r="F30" s="12">
        <v>0.01</v>
      </c>
      <c r="G30" s="12">
        <v>0</v>
      </c>
      <c r="H30" s="12">
        <v>0.27</v>
      </c>
      <c r="I30" s="12">
        <v>1.78</v>
      </c>
      <c r="J30" s="12"/>
      <c r="K30" s="12"/>
      <c r="L30" s="12"/>
      <c r="M30" s="12"/>
    </row>
    <row r="31" spans="1:13" x14ac:dyDescent="0.25">
      <c r="A31" s="1">
        <v>30</v>
      </c>
      <c r="B31" s="12">
        <v>0.28999999999999998</v>
      </c>
      <c r="C31" s="12"/>
      <c r="D31" s="12">
        <v>0.1</v>
      </c>
      <c r="E31" s="12">
        <v>0.01</v>
      </c>
      <c r="F31" s="12">
        <v>0.13</v>
      </c>
      <c r="G31" s="12" t="s">
        <v>13</v>
      </c>
      <c r="H31" s="12">
        <v>0.53</v>
      </c>
      <c r="I31" s="12">
        <v>0.01</v>
      </c>
      <c r="J31" s="12"/>
      <c r="K31" s="12"/>
      <c r="L31" s="12"/>
      <c r="M31" s="12"/>
    </row>
    <row r="32" spans="1:13" x14ac:dyDescent="0.25">
      <c r="A32" s="1">
        <v>31</v>
      </c>
      <c r="B32" s="12">
        <v>0.08</v>
      </c>
      <c r="C32" s="12"/>
      <c r="D32" s="12">
        <v>0.21</v>
      </c>
      <c r="E32" s="12"/>
      <c r="F32" s="12">
        <v>4.2300000000000004</v>
      </c>
      <c r="G32" s="12"/>
      <c r="H32" s="12">
        <v>0.02</v>
      </c>
      <c r="I32" s="12" t="s">
        <v>13</v>
      </c>
      <c r="J32" s="12"/>
      <c r="K32" s="12"/>
      <c r="L32" s="12"/>
      <c r="M32" s="12"/>
    </row>
    <row r="33" spans="1:13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" t="s">
        <v>26</v>
      </c>
      <c r="B34" s="12">
        <f>SUM(B2:B32)</f>
        <v>4.18</v>
      </c>
      <c r="C34" s="12">
        <f t="shared" ref="C34:M34" si="0">SUM(C2:C32)</f>
        <v>5.509999999999998</v>
      </c>
      <c r="D34" s="12">
        <f t="shared" si="0"/>
        <v>1.6300000000000003</v>
      </c>
      <c r="E34" s="12">
        <f t="shared" si="0"/>
        <v>2.2499999999999991</v>
      </c>
      <c r="F34" s="12">
        <f t="shared" si="0"/>
        <v>9.61</v>
      </c>
      <c r="G34" s="12">
        <f t="shared" si="0"/>
        <v>5.5499999999999972</v>
      </c>
      <c r="H34" s="12">
        <f t="shared" si="0"/>
        <v>7.14</v>
      </c>
      <c r="I34" s="12">
        <f t="shared" si="0"/>
        <v>12.919999999999998</v>
      </c>
      <c r="J34" s="12">
        <f t="shared" si="0"/>
        <v>0</v>
      </c>
      <c r="K34" s="12">
        <f t="shared" si="0"/>
        <v>0</v>
      </c>
      <c r="L34" s="12">
        <f t="shared" si="0"/>
        <v>0</v>
      </c>
      <c r="M34" s="12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36"/>
  <sheetViews>
    <sheetView tabSelected="1" zoomScaleNormal="100" workbookViewId="0">
      <selection activeCell="R35" sqref="R35"/>
    </sheetView>
  </sheetViews>
  <sheetFormatPr defaultRowHeight="15" x14ac:dyDescent="0.25"/>
  <cols>
    <col min="2" max="13" width="9.140625" style="3"/>
  </cols>
  <sheetData>
    <row r="1" spans="1:13" ht="23.25" x14ac:dyDescent="0.35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5">
      <c r="A2" s="2"/>
      <c r="B2" s="2" t="s">
        <v>0</v>
      </c>
      <c r="C2" s="2" t="s">
        <v>1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25">
      <c r="A3" s="2">
        <v>1</v>
      </c>
      <c r="B3" s="12" t="s">
        <v>13</v>
      </c>
      <c r="C3" s="12">
        <v>0.78</v>
      </c>
      <c r="D3" s="12">
        <v>0.03</v>
      </c>
      <c r="E3" s="12" t="s">
        <v>13</v>
      </c>
      <c r="F3" s="12">
        <v>0.83</v>
      </c>
      <c r="G3" s="12" t="s">
        <v>13</v>
      </c>
      <c r="H3" s="12">
        <v>0.34</v>
      </c>
      <c r="I3" s="12">
        <v>0.01</v>
      </c>
      <c r="J3" s="12"/>
      <c r="K3" s="12"/>
      <c r="L3" s="12"/>
      <c r="M3" s="12"/>
    </row>
    <row r="4" spans="1:13" x14ac:dyDescent="0.25">
      <c r="A4" s="2">
        <v>2</v>
      </c>
      <c r="B4" s="12">
        <v>0.03</v>
      </c>
      <c r="C4" s="12">
        <v>1.68</v>
      </c>
      <c r="D4" s="12">
        <v>0.33</v>
      </c>
      <c r="E4" s="12">
        <v>0</v>
      </c>
      <c r="F4" s="12">
        <v>1.02</v>
      </c>
      <c r="G4" s="12">
        <v>0.01</v>
      </c>
      <c r="H4" s="12">
        <v>0.03</v>
      </c>
      <c r="I4" s="12">
        <v>0.21</v>
      </c>
      <c r="J4" s="12"/>
      <c r="K4" s="12"/>
      <c r="L4" s="12"/>
      <c r="M4" s="12"/>
    </row>
    <row r="5" spans="1:13" x14ac:dyDescent="0.25">
      <c r="A5" s="2">
        <v>3</v>
      </c>
      <c r="B5" s="12">
        <v>0.11</v>
      </c>
      <c r="C5" s="12">
        <v>0.26</v>
      </c>
      <c r="D5" s="12" t="s">
        <v>13</v>
      </c>
      <c r="E5" s="12">
        <v>0.09</v>
      </c>
      <c r="F5" s="12" t="s">
        <v>13</v>
      </c>
      <c r="G5" s="12">
        <v>0.04</v>
      </c>
      <c r="H5" s="12" t="s">
        <v>13</v>
      </c>
      <c r="I5" s="12">
        <v>0.28999999999999998</v>
      </c>
      <c r="J5" s="12"/>
      <c r="K5" s="12"/>
      <c r="L5" s="12"/>
      <c r="M5" s="12"/>
    </row>
    <row r="6" spans="1:13" x14ac:dyDescent="0.25">
      <c r="A6" s="2">
        <v>4</v>
      </c>
      <c r="B6" s="12">
        <v>0.02</v>
      </c>
      <c r="C6" s="12">
        <v>0.31</v>
      </c>
      <c r="D6" s="12" t="s">
        <v>13</v>
      </c>
      <c r="E6" s="12" t="s">
        <v>13</v>
      </c>
      <c r="F6" s="12">
        <v>0</v>
      </c>
      <c r="G6" s="12">
        <v>0.02</v>
      </c>
      <c r="H6" s="12">
        <v>0.03</v>
      </c>
      <c r="I6" s="12">
        <v>0.05</v>
      </c>
      <c r="J6" s="12"/>
      <c r="K6" s="12"/>
      <c r="L6" s="12"/>
      <c r="M6" s="12"/>
    </row>
    <row r="7" spans="1:13" x14ac:dyDescent="0.25">
      <c r="A7" s="2">
        <v>5</v>
      </c>
      <c r="B7" s="12">
        <v>0</v>
      </c>
      <c r="C7" s="12">
        <v>0.02</v>
      </c>
      <c r="D7" s="12" t="s">
        <v>13</v>
      </c>
      <c r="E7" s="12">
        <v>0.66</v>
      </c>
      <c r="F7" s="12">
        <v>7.0000000000000007E-2</v>
      </c>
      <c r="G7" s="12">
        <v>0.63</v>
      </c>
      <c r="H7" s="12">
        <v>7.0000000000000007E-2</v>
      </c>
      <c r="I7" s="12">
        <v>0.17</v>
      </c>
      <c r="J7" s="12"/>
      <c r="K7" s="12"/>
      <c r="L7" s="12"/>
      <c r="M7" s="12"/>
    </row>
    <row r="8" spans="1:13" x14ac:dyDescent="0.25">
      <c r="A8" s="2">
        <v>6</v>
      </c>
      <c r="B8" s="12">
        <v>0.06</v>
      </c>
      <c r="C8" s="12">
        <v>0</v>
      </c>
      <c r="D8" s="12" t="s">
        <v>13</v>
      </c>
      <c r="E8" s="12">
        <v>0.02</v>
      </c>
      <c r="F8" s="12">
        <v>0</v>
      </c>
      <c r="G8" s="12">
        <v>0.13</v>
      </c>
      <c r="H8" s="12" t="s">
        <v>13</v>
      </c>
      <c r="I8" s="12">
        <v>0.04</v>
      </c>
      <c r="J8" s="12"/>
      <c r="K8" s="12"/>
      <c r="L8" s="12"/>
      <c r="M8" s="12"/>
    </row>
    <row r="9" spans="1:13" x14ac:dyDescent="0.25">
      <c r="A9" s="2">
        <v>7</v>
      </c>
      <c r="B9" s="12" t="s">
        <v>13</v>
      </c>
      <c r="C9" s="12" t="s">
        <v>13</v>
      </c>
      <c r="D9" s="12" t="s">
        <v>13</v>
      </c>
      <c r="E9" s="12" t="s">
        <v>13</v>
      </c>
      <c r="F9" s="12" t="s">
        <v>13</v>
      </c>
      <c r="G9" s="12">
        <v>0</v>
      </c>
      <c r="H9" s="12">
        <v>0.02</v>
      </c>
      <c r="I9" s="12">
        <v>0.03</v>
      </c>
      <c r="J9" s="12"/>
      <c r="K9" s="12"/>
      <c r="L9" s="12"/>
      <c r="M9" s="12"/>
    </row>
    <row r="10" spans="1:13" x14ac:dyDescent="0.25">
      <c r="A10" s="2">
        <v>8</v>
      </c>
      <c r="B10" s="12" t="s">
        <v>13</v>
      </c>
      <c r="C10" s="12" t="s">
        <v>13</v>
      </c>
      <c r="D10" s="12">
        <v>0</v>
      </c>
      <c r="E10" s="12" t="s">
        <v>13</v>
      </c>
      <c r="F10" s="12">
        <v>0.01</v>
      </c>
      <c r="G10" s="12">
        <v>0.41</v>
      </c>
      <c r="H10" s="12">
        <v>0.02</v>
      </c>
      <c r="I10" s="12">
        <v>0.26</v>
      </c>
      <c r="J10" s="12"/>
      <c r="K10" s="12"/>
      <c r="L10" s="12"/>
      <c r="M10" s="12"/>
    </row>
    <row r="11" spans="1:13" x14ac:dyDescent="0.25">
      <c r="A11" s="2">
        <v>9</v>
      </c>
      <c r="B11" s="12">
        <v>0.25</v>
      </c>
      <c r="C11" s="12">
        <v>0.01</v>
      </c>
      <c r="D11" s="12" t="s">
        <v>13</v>
      </c>
      <c r="E11" s="12">
        <v>0.05</v>
      </c>
      <c r="F11" s="12">
        <v>0</v>
      </c>
      <c r="G11" s="12" t="s">
        <v>13</v>
      </c>
      <c r="H11" s="12">
        <v>0.04</v>
      </c>
      <c r="I11" s="12">
        <v>0.23</v>
      </c>
      <c r="J11" s="12"/>
      <c r="K11" s="12"/>
      <c r="L11" s="12"/>
      <c r="M11" s="12"/>
    </row>
    <row r="12" spans="1:13" x14ac:dyDescent="0.25">
      <c r="A12" s="2">
        <v>10</v>
      </c>
      <c r="B12" s="12">
        <v>7.0000000000000007E-2</v>
      </c>
      <c r="C12" s="12">
        <v>0</v>
      </c>
      <c r="D12" s="12">
        <v>0</v>
      </c>
      <c r="E12" s="12">
        <v>0</v>
      </c>
      <c r="F12" s="12">
        <v>0.08</v>
      </c>
      <c r="G12" s="12">
        <v>0.05</v>
      </c>
      <c r="H12" s="12">
        <v>0.01</v>
      </c>
      <c r="I12" s="12">
        <v>0.41</v>
      </c>
      <c r="J12" s="12"/>
      <c r="K12" s="12"/>
      <c r="L12" s="12"/>
      <c r="M12" s="12"/>
    </row>
    <row r="13" spans="1:13" x14ac:dyDescent="0.25">
      <c r="A13" s="2">
        <v>11</v>
      </c>
      <c r="B13" s="12">
        <v>7.0000000000000007E-2</v>
      </c>
      <c r="C13" s="12">
        <v>0.09</v>
      </c>
      <c r="D13" s="12">
        <v>0</v>
      </c>
      <c r="E13" s="12">
        <v>0</v>
      </c>
      <c r="F13" s="12">
        <v>2.09</v>
      </c>
      <c r="G13" s="12">
        <v>0.84</v>
      </c>
      <c r="H13" s="12">
        <v>0.84</v>
      </c>
      <c r="I13" s="12">
        <v>0.1</v>
      </c>
      <c r="J13" s="12"/>
      <c r="K13" s="12"/>
      <c r="L13" s="12"/>
      <c r="M13" s="12"/>
    </row>
    <row r="14" spans="1:13" x14ac:dyDescent="0.25">
      <c r="A14" s="2">
        <v>12</v>
      </c>
      <c r="B14" s="12">
        <v>0.2</v>
      </c>
      <c r="C14" s="12" t="s">
        <v>13</v>
      </c>
      <c r="D14" s="12">
        <v>0.01</v>
      </c>
      <c r="E14" s="12">
        <v>0.03</v>
      </c>
      <c r="F14" s="12" t="s">
        <v>13</v>
      </c>
      <c r="G14" s="12">
        <v>0.04</v>
      </c>
      <c r="H14" s="12">
        <v>7.0000000000000007E-2</v>
      </c>
      <c r="I14" s="12">
        <v>0.18</v>
      </c>
      <c r="J14" s="12"/>
      <c r="K14" s="12"/>
      <c r="L14" s="12"/>
      <c r="M14" s="12"/>
    </row>
    <row r="15" spans="1:13" x14ac:dyDescent="0.25">
      <c r="A15" s="2">
        <v>13</v>
      </c>
      <c r="B15" s="12">
        <v>0.05</v>
      </c>
      <c r="C15" s="12">
        <v>0.02</v>
      </c>
      <c r="D15" s="12">
        <v>0.06</v>
      </c>
      <c r="E15" s="12">
        <v>0</v>
      </c>
      <c r="F15" s="12">
        <v>0.02</v>
      </c>
      <c r="G15" s="12" t="s">
        <v>13</v>
      </c>
      <c r="H15" s="12">
        <v>0.79</v>
      </c>
      <c r="I15" s="12">
        <v>0.28999999999999998</v>
      </c>
      <c r="J15" s="12"/>
      <c r="K15" s="12"/>
      <c r="L15" s="12"/>
      <c r="M15" s="12"/>
    </row>
    <row r="16" spans="1:13" x14ac:dyDescent="0.25">
      <c r="A16" s="2">
        <v>14</v>
      </c>
      <c r="B16" s="12">
        <v>0.02</v>
      </c>
      <c r="C16" s="12">
        <v>0.05</v>
      </c>
      <c r="D16" s="12">
        <v>0.02</v>
      </c>
      <c r="E16" s="12">
        <v>0</v>
      </c>
      <c r="F16" s="12">
        <v>0.01</v>
      </c>
      <c r="G16" s="12">
        <v>0.03</v>
      </c>
      <c r="H16" s="12" t="s">
        <v>13</v>
      </c>
      <c r="I16" s="12">
        <v>0.13</v>
      </c>
      <c r="J16" s="12"/>
      <c r="K16" s="12"/>
      <c r="L16" s="12"/>
      <c r="M16" s="12"/>
    </row>
    <row r="17" spans="1:13" x14ac:dyDescent="0.25">
      <c r="A17" s="2">
        <v>15</v>
      </c>
      <c r="B17" s="12">
        <v>7.0000000000000007E-2</v>
      </c>
      <c r="C17" s="12">
        <v>7.0000000000000007E-2</v>
      </c>
      <c r="D17" s="12">
        <v>0</v>
      </c>
      <c r="E17" s="12">
        <v>0</v>
      </c>
      <c r="F17" s="12" t="s">
        <v>13</v>
      </c>
      <c r="G17" s="12">
        <v>0.05</v>
      </c>
      <c r="H17" s="12">
        <v>0.08</v>
      </c>
      <c r="I17" s="12">
        <v>0.03</v>
      </c>
      <c r="J17" s="12"/>
      <c r="K17" s="12"/>
      <c r="L17" s="12"/>
      <c r="M17" s="12"/>
    </row>
    <row r="18" spans="1:13" x14ac:dyDescent="0.25">
      <c r="A18" s="2">
        <v>16</v>
      </c>
      <c r="B18" s="12">
        <v>0.01</v>
      </c>
      <c r="C18" s="12" t="s">
        <v>13</v>
      </c>
      <c r="D18" s="12">
        <v>0.01</v>
      </c>
      <c r="E18" s="12" t="s">
        <v>13</v>
      </c>
      <c r="F18" s="12">
        <v>0.17</v>
      </c>
      <c r="G18" s="12">
        <v>0</v>
      </c>
      <c r="H18" s="12">
        <v>0.02</v>
      </c>
      <c r="I18" s="12">
        <v>0.96</v>
      </c>
      <c r="J18" s="12"/>
      <c r="K18" s="12"/>
      <c r="L18" s="12"/>
      <c r="M18" s="12"/>
    </row>
    <row r="19" spans="1:13" x14ac:dyDescent="0.25">
      <c r="A19" s="2">
        <v>17</v>
      </c>
      <c r="B19" s="12">
        <v>0.03</v>
      </c>
      <c r="C19" s="12" t="s">
        <v>13</v>
      </c>
      <c r="D19" s="12" t="s">
        <v>13</v>
      </c>
      <c r="E19" s="12">
        <v>0.11</v>
      </c>
      <c r="F19" s="12">
        <v>0.72</v>
      </c>
      <c r="G19" s="12">
        <v>0.05</v>
      </c>
      <c r="H19" s="12">
        <v>0.77</v>
      </c>
      <c r="I19" s="12" t="s">
        <v>13</v>
      </c>
      <c r="J19" s="12"/>
      <c r="K19" s="12"/>
      <c r="L19" s="12"/>
      <c r="M19" s="12"/>
    </row>
    <row r="20" spans="1:13" x14ac:dyDescent="0.25">
      <c r="A20" s="2">
        <v>18</v>
      </c>
      <c r="B20" s="12">
        <v>7.0000000000000007E-2</v>
      </c>
      <c r="C20" s="12" t="s">
        <v>13</v>
      </c>
      <c r="D20" s="12">
        <v>0</v>
      </c>
      <c r="E20" s="12">
        <v>0.17</v>
      </c>
      <c r="F20" s="12">
        <v>0</v>
      </c>
      <c r="G20" s="12" t="s">
        <v>13</v>
      </c>
      <c r="H20" s="12">
        <v>0.35</v>
      </c>
      <c r="I20" s="12">
        <v>0.08</v>
      </c>
      <c r="J20" s="12"/>
      <c r="K20" s="12"/>
      <c r="L20" s="12"/>
      <c r="M20" s="12"/>
    </row>
    <row r="21" spans="1:13" x14ac:dyDescent="0.25">
      <c r="A21" s="2">
        <v>19</v>
      </c>
      <c r="B21" s="12">
        <v>0.21</v>
      </c>
      <c r="C21" s="12">
        <v>0.03</v>
      </c>
      <c r="D21" s="12">
        <v>0.02</v>
      </c>
      <c r="E21" s="12">
        <v>0.09</v>
      </c>
      <c r="F21" s="12">
        <v>0</v>
      </c>
      <c r="G21" s="12">
        <v>0.04</v>
      </c>
      <c r="H21" s="12">
        <v>0.21</v>
      </c>
      <c r="I21" s="12">
        <v>0.09</v>
      </c>
      <c r="J21" s="12"/>
      <c r="K21" s="12"/>
      <c r="L21" s="12"/>
      <c r="M21" s="12"/>
    </row>
    <row r="22" spans="1:13" x14ac:dyDescent="0.25">
      <c r="A22" s="2">
        <v>20</v>
      </c>
      <c r="B22" s="12" t="s">
        <v>13</v>
      </c>
      <c r="C22" s="12" t="s">
        <v>13</v>
      </c>
      <c r="D22" s="12">
        <v>0</v>
      </c>
      <c r="E22" s="12">
        <v>0.13</v>
      </c>
      <c r="F22" s="12" t="s">
        <v>13</v>
      </c>
      <c r="G22" s="12">
        <v>0.02</v>
      </c>
      <c r="H22" s="12">
        <v>1</v>
      </c>
      <c r="I22" s="12">
        <v>0.05</v>
      </c>
      <c r="J22" s="12"/>
      <c r="K22" s="12"/>
      <c r="L22" s="12"/>
      <c r="M22" s="12"/>
    </row>
    <row r="23" spans="1:13" x14ac:dyDescent="0.25">
      <c r="A23" s="2">
        <v>21</v>
      </c>
      <c r="B23" s="12">
        <v>0.24</v>
      </c>
      <c r="C23" s="12">
        <v>0.05</v>
      </c>
      <c r="D23" s="12">
        <v>0.04</v>
      </c>
      <c r="E23" s="12">
        <v>0.03</v>
      </c>
      <c r="F23" s="12">
        <v>0</v>
      </c>
      <c r="G23" s="12">
        <v>0.09</v>
      </c>
      <c r="H23" s="12">
        <v>0.04</v>
      </c>
      <c r="I23" s="12" t="s">
        <v>13</v>
      </c>
      <c r="J23" s="12"/>
      <c r="K23" s="12"/>
      <c r="L23" s="12"/>
      <c r="M23" s="12"/>
    </row>
    <row r="24" spans="1:13" x14ac:dyDescent="0.25">
      <c r="A24" s="2">
        <v>22</v>
      </c>
      <c r="B24" s="12">
        <v>0.26</v>
      </c>
      <c r="C24" s="12" t="s">
        <v>13</v>
      </c>
      <c r="D24" s="12">
        <v>0</v>
      </c>
      <c r="E24" s="12">
        <v>0</v>
      </c>
      <c r="F24" s="12" t="s">
        <v>13</v>
      </c>
      <c r="G24" s="12">
        <v>0.03</v>
      </c>
      <c r="H24" s="12">
        <v>0.02</v>
      </c>
      <c r="I24" s="12">
        <v>1.48</v>
      </c>
      <c r="J24" s="12"/>
      <c r="K24" s="12"/>
      <c r="L24" s="12"/>
      <c r="M24" s="12"/>
    </row>
    <row r="25" spans="1:13" x14ac:dyDescent="0.25">
      <c r="A25" s="2">
        <v>23</v>
      </c>
      <c r="B25" s="12">
        <v>0.14000000000000001</v>
      </c>
      <c r="C25" s="12">
        <v>0.05</v>
      </c>
      <c r="D25" s="12">
        <v>0.03</v>
      </c>
      <c r="E25" s="12">
        <v>0.04</v>
      </c>
      <c r="F25" s="12" t="s">
        <v>13</v>
      </c>
      <c r="G25" s="12">
        <v>0.25</v>
      </c>
      <c r="H25" s="12">
        <v>0.1</v>
      </c>
      <c r="I25" s="12" t="s">
        <v>13</v>
      </c>
      <c r="J25" s="12"/>
      <c r="K25" s="12"/>
      <c r="L25" s="12"/>
      <c r="M25" s="12"/>
    </row>
    <row r="26" spans="1:13" x14ac:dyDescent="0.25">
      <c r="A26" s="2">
        <v>24</v>
      </c>
      <c r="B26" s="12">
        <v>0</v>
      </c>
      <c r="C26" s="12">
        <v>0.02</v>
      </c>
      <c r="D26" s="12">
        <v>0</v>
      </c>
      <c r="E26" s="12">
        <v>0</v>
      </c>
      <c r="F26" s="12">
        <v>0.03</v>
      </c>
      <c r="G26" s="12">
        <v>0.21</v>
      </c>
      <c r="H26" s="12">
        <v>0.32</v>
      </c>
      <c r="I26" s="12">
        <v>0.56000000000000005</v>
      </c>
      <c r="J26" s="12"/>
      <c r="K26" s="12"/>
      <c r="L26" s="12"/>
      <c r="M26" s="12"/>
    </row>
    <row r="27" spans="1:13" x14ac:dyDescent="0.25">
      <c r="A27" s="2">
        <v>25</v>
      </c>
      <c r="B27" s="12" t="s">
        <v>13</v>
      </c>
      <c r="C27" s="12">
        <v>0.35</v>
      </c>
      <c r="D27" s="12">
        <v>0</v>
      </c>
      <c r="E27" s="12">
        <v>0.26</v>
      </c>
      <c r="F27" s="12">
        <v>0.01</v>
      </c>
      <c r="G27" s="12" t="s">
        <v>13</v>
      </c>
      <c r="H27" s="12">
        <v>0.45</v>
      </c>
      <c r="I27" s="12">
        <v>0.12</v>
      </c>
      <c r="J27" s="12"/>
      <c r="K27" s="12"/>
      <c r="L27" s="12"/>
      <c r="M27" s="12"/>
    </row>
    <row r="28" spans="1:13" x14ac:dyDescent="0.25">
      <c r="A28" s="2">
        <v>26</v>
      </c>
      <c r="B28" s="12">
        <v>0.27</v>
      </c>
      <c r="C28" s="12" t="s">
        <v>13</v>
      </c>
      <c r="D28" s="12">
        <v>7.0000000000000007E-2</v>
      </c>
      <c r="E28" s="12">
        <v>0.74</v>
      </c>
      <c r="F28" s="12">
        <v>0.05</v>
      </c>
      <c r="G28" s="12">
        <v>0.09</v>
      </c>
      <c r="H28" s="12">
        <v>0.46</v>
      </c>
      <c r="I28" s="12">
        <v>0.01</v>
      </c>
      <c r="J28" s="12"/>
      <c r="K28" s="12"/>
      <c r="L28" s="12"/>
      <c r="M28" s="12"/>
    </row>
    <row r="29" spans="1:13" x14ac:dyDescent="0.25">
      <c r="A29" s="2">
        <v>27</v>
      </c>
      <c r="B29" s="12">
        <v>0.25</v>
      </c>
      <c r="C29" s="12">
        <v>0</v>
      </c>
      <c r="D29" s="12">
        <v>0.09</v>
      </c>
      <c r="E29" s="12">
        <v>0.02</v>
      </c>
      <c r="F29" s="12">
        <v>0.03</v>
      </c>
      <c r="G29" s="12">
        <v>0.11</v>
      </c>
      <c r="H29" s="12">
        <v>1.1599999999999999</v>
      </c>
      <c r="I29" s="12">
        <v>3.8</v>
      </c>
      <c r="J29" s="12"/>
      <c r="K29" s="12"/>
      <c r="L29" s="12"/>
      <c r="M29" s="12"/>
    </row>
    <row r="30" spans="1:13" x14ac:dyDescent="0.25">
      <c r="A30" s="2">
        <v>28</v>
      </c>
      <c r="B30" s="12">
        <v>0.1</v>
      </c>
      <c r="C30" s="12">
        <v>0</v>
      </c>
      <c r="D30" s="12">
        <v>0.1</v>
      </c>
      <c r="E30" s="12">
        <v>0</v>
      </c>
      <c r="F30" s="12" t="s">
        <v>13</v>
      </c>
      <c r="G30" s="12">
        <v>7.0000000000000007E-2</v>
      </c>
      <c r="H30" s="12">
        <v>0.22</v>
      </c>
      <c r="I30" s="12">
        <v>1.78</v>
      </c>
      <c r="J30" s="12"/>
      <c r="K30" s="12"/>
      <c r="L30" s="12"/>
      <c r="M30" s="12"/>
    </row>
    <row r="31" spans="1:13" x14ac:dyDescent="0.25">
      <c r="A31" s="2">
        <v>29</v>
      </c>
      <c r="B31" s="12">
        <v>0.28000000000000003</v>
      </c>
      <c r="C31" s="12" t="s">
        <v>13</v>
      </c>
      <c r="D31" s="12">
        <v>7.0000000000000007E-2</v>
      </c>
      <c r="E31" s="12">
        <v>0.03</v>
      </c>
      <c r="F31" s="12">
        <v>0.06</v>
      </c>
      <c r="G31" s="12">
        <v>0.19</v>
      </c>
      <c r="H31" s="12">
        <v>0.63</v>
      </c>
      <c r="I31" s="12">
        <v>1.23</v>
      </c>
      <c r="J31" s="12"/>
      <c r="K31" s="12"/>
      <c r="L31" s="12"/>
      <c r="M31" s="12"/>
    </row>
    <row r="32" spans="1:13" x14ac:dyDescent="0.25">
      <c r="A32" s="2">
        <v>30</v>
      </c>
      <c r="B32" s="12">
        <v>0.15</v>
      </c>
      <c r="C32" s="12"/>
      <c r="D32" s="12">
        <v>0.18</v>
      </c>
      <c r="E32" s="12" t="s">
        <v>13</v>
      </c>
      <c r="F32" s="12">
        <v>0.48</v>
      </c>
      <c r="G32" s="12" t="s">
        <v>13</v>
      </c>
      <c r="H32" s="12">
        <v>0.13</v>
      </c>
      <c r="I32" s="12" t="s">
        <v>13</v>
      </c>
      <c r="J32" s="12"/>
      <c r="K32" s="12"/>
      <c r="L32" s="12"/>
      <c r="M32" s="12"/>
    </row>
    <row r="33" spans="1:13" x14ac:dyDescent="0.25">
      <c r="A33" s="2">
        <v>31</v>
      </c>
      <c r="B33" s="12">
        <v>0.03</v>
      </c>
      <c r="C33" s="12"/>
      <c r="D33" s="12">
        <v>0.27</v>
      </c>
      <c r="E33" s="12"/>
      <c r="F33" s="12">
        <v>2.48</v>
      </c>
      <c r="G33" s="12"/>
      <c r="H33" s="12">
        <v>0.04</v>
      </c>
      <c r="I33" s="12">
        <v>0.09</v>
      </c>
      <c r="J33" s="12"/>
      <c r="K33" s="12"/>
      <c r="L33" s="12"/>
      <c r="M33" s="12"/>
    </row>
    <row r="34" spans="1:13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5">
      <c r="A35" s="1" t="s">
        <v>26</v>
      </c>
      <c r="B35" s="12">
        <f>SUM(B3:B33)</f>
        <v>2.99</v>
      </c>
      <c r="C35" s="12">
        <f>SUM(C3:C33)</f>
        <v>3.7899999999999987</v>
      </c>
      <c r="D35" s="12">
        <f t="shared" ref="D35:M35" si="0">SUM(D3:D33)</f>
        <v>1.33</v>
      </c>
      <c r="E35" s="12">
        <f t="shared" si="0"/>
        <v>2.4699999999999998</v>
      </c>
      <c r="F35" s="12">
        <f t="shared" si="0"/>
        <v>8.1599999999999984</v>
      </c>
      <c r="G35" s="12">
        <f t="shared" si="0"/>
        <v>3.3999999999999986</v>
      </c>
      <c r="H35" s="12">
        <f t="shared" si="0"/>
        <v>8.26</v>
      </c>
      <c r="I35" s="12">
        <f t="shared" si="0"/>
        <v>12.68</v>
      </c>
      <c r="J35" s="12">
        <f t="shared" si="0"/>
        <v>0</v>
      </c>
      <c r="K35" s="12">
        <f t="shared" si="0"/>
        <v>0</v>
      </c>
      <c r="L35" s="12">
        <f t="shared" si="0"/>
        <v>0</v>
      </c>
      <c r="M35" s="12">
        <f t="shared" si="0"/>
        <v>0</v>
      </c>
    </row>
    <row r="36" spans="1:13" x14ac:dyDescent="0.25">
      <c r="A36" t="s">
        <v>33</v>
      </c>
      <c r="B36" s="12">
        <v>4.96</v>
      </c>
      <c r="C36" s="12">
        <v>4.53</v>
      </c>
      <c r="D36" s="12">
        <v>2.77</v>
      </c>
      <c r="E36" s="12">
        <v>3.58</v>
      </c>
      <c r="F36" s="12">
        <v>4.3</v>
      </c>
      <c r="G36" s="12">
        <v>7.09</v>
      </c>
      <c r="H36" s="12">
        <v>12.14</v>
      </c>
      <c r="I36" s="12">
        <v>17.149999999999999</v>
      </c>
      <c r="J36" s="12">
        <v>14.17</v>
      </c>
      <c r="K36" s="12">
        <v>11.8</v>
      </c>
      <c r="L36" s="12">
        <v>9.17</v>
      </c>
      <c r="M36" s="12">
        <v>5.98</v>
      </c>
    </row>
  </sheetData>
  <mergeCells count="1">
    <mergeCell ref="A1:M1"/>
  </mergeCells>
  <conditionalFormatting sqref="C3:C33">
    <cfRule type="top10" dxfId="11" priority="12" rank="1"/>
  </conditionalFormatting>
  <conditionalFormatting sqref="M3:M33">
    <cfRule type="top10" dxfId="10" priority="11" rank="10"/>
  </conditionalFormatting>
  <conditionalFormatting sqref="L3:L33">
    <cfRule type="top10" dxfId="9" priority="10" rank="1"/>
  </conditionalFormatting>
  <conditionalFormatting sqref="K3:K33">
    <cfRule type="top10" dxfId="8" priority="9" rank="1"/>
  </conditionalFormatting>
  <conditionalFormatting sqref="J3:J33">
    <cfRule type="top10" dxfId="7" priority="8" rank="1"/>
  </conditionalFormatting>
  <conditionalFormatting sqref="I3:I33">
    <cfRule type="top10" dxfId="6" priority="7" rank="1"/>
  </conditionalFormatting>
  <conditionalFormatting sqref="H3:H33">
    <cfRule type="top10" dxfId="5" priority="6" rank="1"/>
  </conditionalFormatting>
  <conditionalFormatting sqref="G3:G33">
    <cfRule type="top10" dxfId="4" priority="5" rank="1"/>
  </conditionalFormatting>
  <conditionalFormatting sqref="F3:F33">
    <cfRule type="top10" dxfId="3" priority="4" rank="1"/>
  </conditionalFormatting>
  <conditionalFormatting sqref="E3:E33">
    <cfRule type="top10" dxfId="2" priority="3" rank="1"/>
  </conditionalFormatting>
  <conditionalFormatting sqref="D3:D33">
    <cfRule type="top10" dxfId="1" priority="2" rank="1"/>
  </conditionalFormatting>
  <conditionalFormatting sqref="B3:B33">
    <cfRule type="top10" dxfId="0" priority="1" rank="1"/>
  </conditionalFormatting>
  <pageMargins left="0" right="0" top="0" bottom="0.75" header="0" footer="0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34"/>
  <sheetViews>
    <sheetView workbookViewId="0">
      <selection activeCell="P28" sqref="P28"/>
    </sheetView>
  </sheetViews>
  <sheetFormatPr defaultRowHeight="15" x14ac:dyDescent="0.25"/>
  <cols>
    <col min="2" max="13" width="9.140625" style="3"/>
  </cols>
  <sheetData>
    <row r="1" spans="1:13" x14ac:dyDescent="0.25">
      <c r="A1" s="2"/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2">
        <v>1</v>
      </c>
      <c r="B2" s="12" t="s">
        <v>2</v>
      </c>
      <c r="C2" s="12" t="s">
        <v>2</v>
      </c>
      <c r="D2" s="12" t="s">
        <v>2</v>
      </c>
      <c r="E2" s="12">
        <v>0.02</v>
      </c>
      <c r="F2" s="12">
        <v>0.01</v>
      </c>
      <c r="G2" s="12">
        <v>0</v>
      </c>
      <c r="H2" s="12">
        <v>0.06</v>
      </c>
      <c r="I2" s="12" t="s">
        <v>2</v>
      </c>
      <c r="J2" s="12"/>
      <c r="K2" s="12"/>
      <c r="L2" s="12"/>
      <c r="M2" s="12"/>
    </row>
    <row r="3" spans="1:13" x14ac:dyDescent="0.25">
      <c r="A3" s="2">
        <v>2</v>
      </c>
      <c r="B3" s="12">
        <v>0.25</v>
      </c>
      <c r="C3" s="12" t="s">
        <v>2</v>
      </c>
      <c r="D3" s="12" t="s">
        <v>2</v>
      </c>
      <c r="E3" s="12">
        <v>0.05</v>
      </c>
      <c r="F3" s="12" t="s">
        <v>2</v>
      </c>
      <c r="G3" s="12">
        <v>0.05</v>
      </c>
      <c r="H3" s="12">
        <v>0.12</v>
      </c>
      <c r="I3" s="12" t="s">
        <v>2</v>
      </c>
      <c r="J3" s="12"/>
      <c r="K3" s="12"/>
      <c r="L3" s="12"/>
      <c r="M3" s="12"/>
    </row>
    <row r="4" spans="1:13" x14ac:dyDescent="0.25">
      <c r="A4" s="2">
        <v>3</v>
      </c>
      <c r="B4" s="12">
        <v>0.12</v>
      </c>
      <c r="C4" s="12">
        <v>1.57</v>
      </c>
      <c r="D4" s="12">
        <v>0.1</v>
      </c>
      <c r="E4" s="12">
        <v>0.02</v>
      </c>
      <c r="F4" s="12" t="s">
        <v>2</v>
      </c>
      <c r="G4" s="12">
        <v>0.08</v>
      </c>
      <c r="H4" s="12" t="s">
        <v>2</v>
      </c>
      <c r="I4" s="12">
        <v>0.51</v>
      </c>
      <c r="J4" s="12"/>
      <c r="K4" s="12"/>
      <c r="L4" s="12"/>
      <c r="M4" s="12"/>
    </row>
    <row r="5" spans="1:13" x14ac:dyDescent="0.25">
      <c r="A5" s="2">
        <v>4</v>
      </c>
      <c r="B5" s="12" t="s">
        <v>2</v>
      </c>
      <c r="C5" s="12">
        <v>0.63</v>
      </c>
      <c r="D5" s="12">
        <v>0</v>
      </c>
      <c r="E5" s="12" t="s">
        <v>2</v>
      </c>
      <c r="F5" s="12">
        <v>2.4</v>
      </c>
      <c r="G5" s="12">
        <v>0</v>
      </c>
      <c r="H5" s="12" t="s">
        <v>2</v>
      </c>
      <c r="I5" s="12">
        <v>0.4</v>
      </c>
      <c r="J5" s="12"/>
      <c r="K5" s="12"/>
      <c r="L5" s="12"/>
      <c r="M5" s="12"/>
    </row>
    <row r="6" spans="1:13" x14ac:dyDescent="0.25">
      <c r="A6" s="2">
        <v>5</v>
      </c>
      <c r="B6" s="12" t="s">
        <v>2</v>
      </c>
      <c r="C6" s="12">
        <v>0.06</v>
      </c>
      <c r="D6" s="12">
        <v>0</v>
      </c>
      <c r="E6" s="12" t="s">
        <v>2</v>
      </c>
      <c r="F6" s="12">
        <v>0.2</v>
      </c>
      <c r="G6" s="12">
        <v>0.03</v>
      </c>
      <c r="H6" s="12" t="s">
        <v>2</v>
      </c>
      <c r="I6" s="12">
        <v>0.1</v>
      </c>
      <c r="J6" s="12"/>
      <c r="K6" s="12"/>
      <c r="L6" s="12"/>
      <c r="M6" s="12"/>
    </row>
    <row r="7" spans="1:13" x14ac:dyDescent="0.25">
      <c r="A7" s="2">
        <v>6</v>
      </c>
      <c r="B7" s="12">
        <v>0.11</v>
      </c>
      <c r="C7" s="12">
        <v>0</v>
      </c>
      <c r="D7" s="12">
        <v>0</v>
      </c>
      <c r="E7" s="12">
        <v>1.5</v>
      </c>
      <c r="F7" s="12">
        <v>0.02</v>
      </c>
      <c r="G7" s="12" t="s">
        <v>2</v>
      </c>
      <c r="H7" s="12">
        <v>0.52</v>
      </c>
      <c r="I7" s="12" t="s">
        <v>2</v>
      </c>
      <c r="J7" s="12"/>
      <c r="K7" s="12"/>
      <c r="L7" s="12"/>
      <c r="M7" s="12"/>
    </row>
    <row r="8" spans="1:13" x14ac:dyDescent="0.25">
      <c r="A8" s="2">
        <v>7</v>
      </c>
      <c r="B8" s="12">
        <v>0.06</v>
      </c>
      <c r="C8" s="12">
        <v>0</v>
      </c>
      <c r="D8" s="12" t="s">
        <v>2</v>
      </c>
      <c r="E8" s="12">
        <v>0.02</v>
      </c>
      <c r="F8" s="12">
        <v>0</v>
      </c>
      <c r="G8" s="12" t="s">
        <v>2</v>
      </c>
      <c r="H8" s="12">
        <v>0</v>
      </c>
      <c r="I8" s="12">
        <v>0.12</v>
      </c>
      <c r="J8" s="12"/>
      <c r="K8" s="12"/>
      <c r="L8" s="12"/>
      <c r="M8" s="12"/>
    </row>
    <row r="9" spans="1:13" x14ac:dyDescent="0.25">
      <c r="A9" s="2">
        <v>8</v>
      </c>
      <c r="B9" s="12">
        <v>0.03</v>
      </c>
      <c r="C9" s="12" t="s">
        <v>2</v>
      </c>
      <c r="D9" s="12" t="s">
        <v>2</v>
      </c>
      <c r="E9" s="12">
        <v>0.04</v>
      </c>
      <c r="F9" s="12">
        <v>0</v>
      </c>
      <c r="G9" s="12">
        <v>0.87</v>
      </c>
      <c r="H9" s="12">
        <v>0.11</v>
      </c>
      <c r="I9" s="12" t="s">
        <v>2</v>
      </c>
      <c r="J9" s="12"/>
      <c r="K9" s="12"/>
      <c r="L9" s="12"/>
      <c r="M9" s="12"/>
    </row>
    <row r="10" spans="1:13" x14ac:dyDescent="0.25">
      <c r="A10" s="2">
        <v>9</v>
      </c>
      <c r="B10" s="12">
        <v>0.02</v>
      </c>
      <c r="C10" s="12" t="s">
        <v>2</v>
      </c>
      <c r="D10" s="12" t="s">
        <v>2</v>
      </c>
      <c r="E10" s="12">
        <v>0.01</v>
      </c>
      <c r="F10" s="12" t="s">
        <v>2</v>
      </c>
      <c r="G10" s="12">
        <v>0.65</v>
      </c>
      <c r="H10" s="12">
        <v>7.0000000000000007E-2</v>
      </c>
      <c r="I10" s="12" t="s">
        <v>2</v>
      </c>
      <c r="J10" s="12"/>
      <c r="K10" s="12"/>
      <c r="L10" s="12"/>
      <c r="M10" s="12"/>
    </row>
    <row r="11" spans="1:13" x14ac:dyDescent="0.25">
      <c r="A11" s="2">
        <v>10</v>
      </c>
      <c r="B11" s="12">
        <v>0.47</v>
      </c>
      <c r="C11" s="12">
        <v>7.0000000000000007E-2</v>
      </c>
      <c r="D11" s="12">
        <v>0.01</v>
      </c>
      <c r="E11" s="12">
        <v>0</v>
      </c>
      <c r="F11" s="12" t="s">
        <v>2</v>
      </c>
      <c r="G11" s="12">
        <v>0.09</v>
      </c>
      <c r="H11" s="12">
        <v>0</v>
      </c>
      <c r="I11" s="12">
        <v>0.64</v>
      </c>
      <c r="J11" s="12"/>
      <c r="K11" s="12"/>
      <c r="L11" s="12"/>
      <c r="M11" s="12"/>
    </row>
    <row r="12" spans="1:13" x14ac:dyDescent="0.25">
      <c r="A12" s="2">
        <v>11</v>
      </c>
      <c r="B12" s="12" t="s">
        <v>2</v>
      </c>
      <c r="C12" s="12">
        <v>0.01</v>
      </c>
      <c r="D12" s="12">
        <v>0</v>
      </c>
      <c r="E12" s="12" t="s">
        <v>2</v>
      </c>
      <c r="F12" s="12">
        <v>0.66</v>
      </c>
      <c r="G12" s="12">
        <v>7.0000000000000007E-2</v>
      </c>
      <c r="H12" s="12" t="s">
        <v>2</v>
      </c>
      <c r="I12" s="12">
        <v>7.0000000000000007E-2</v>
      </c>
      <c r="J12" s="12"/>
      <c r="K12" s="12"/>
      <c r="L12" s="12"/>
      <c r="M12" s="12"/>
    </row>
    <row r="13" spans="1:13" x14ac:dyDescent="0.25">
      <c r="A13" s="2">
        <v>12</v>
      </c>
      <c r="B13" s="12" t="s">
        <v>2</v>
      </c>
      <c r="C13" s="12">
        <v>0</v>
      </c>
      <c r="D13" s="12">
        <v>0</v>
      </c>
      <c r="E13" s="12" t="s">
        <v>2</v>
      </c>
      <c r="F13" s="12">
        <v>1.65</v>
      </c>
      <c r="G13" s="12">
        <v>0.06</v>
      </c>
      <c r="H13" s="12" t="s">
        <v>2</v>
      </c>
      <c r="I13" s="12">
        <v>0.06</v>
      </c>
      <c r="J13" s="12"/>
      <c r="K13" s="12"/>
      <c r="L13" s="12"/>
      <c r="M13" s="12"/>
    </row>
    <row r="14" spans="1:13" x14ac:dyDescent="0.25">
      <c r="A14" s="2">
        <v>13</v>
      </c>
      <c r="B14" s="12">
        <v>0.73</v>
      </c>
      <c r="C14" s="12">
        <v>0</v>
      </c>
      <c r="D14" s="12">
        <v>0.57999999999999996</v>
      </c>
      <c r="E14" s="12">
        <v>0</v>
      </c>
      <c r="F14" s="12">
        <v>0.02</v>
      </c>
      <c r="G14" s="12" t="s">
        <v>2</v>
      </c>
      <c r="H14" s="12">
        <v>2.42</v>
      </c>
      <c r="I14" s="12">
        <v>0.7</v>
      </c>
      <c r="J14" s="12"/>
      <c r="K14" s="12"/>
      <c r="L14" s="12"/>
      <c r="M14" s="12"/>
    </row>
    <row r="15" spans="1:13" x14ac:dyDescent="0.25">
      <c r="A15" s="2">
        <v>14</v>
      </c>
      <c r="B15" s="12">
        <v>0.03</v>
      </c>
      <c r="C15" s="12">
        <v>0.1</v>
      </c>
      <c r="D15" s="12" t="s">
        <v>2</v>
      </c>
      <c r="E15" s="12">
        <v>0</v>
      </c>
      <c r="F15" s="12">
        <v>0.06</v>
      </c>
      <c r="G15" s="12" t="s">
        <v>2</v>
      </c>
      <c r="H15" s="12">
        <v>0.03</v>
      </c>
      <c r="I15" s="12">
        <v>0</v>
      </c>
      <c r="J15" s="12"/>
      <c r="K15" s="12"/>
      <c r="L15" s="12"/>
      <c r="M15" s="12"/>
    </row>
    <row r="16" spans="1:13" x14ac:dyDescent="0.25">
      <c r="A16" s="2">
        <v>15</v>
      </c>
      <c r="B16" s="12">
        <v>0</v>
      </c>
      <c r="C16" s="12" t="s">
        <v>2</v>
      </c>
      <c r="D16" s="12" t="s">
        <v>2</v>
      </c>
      <c r="E16" s="12">
        <v>0</v>
      </c>
      <c r="F16" s="12">
        <v>0.02</v>
      </c>
      <c r="G16" s="12">
        <v>0.02</v>
      </c>
      <c r="H16" s="12">
        <v>0.09</v>
      </c>
      <c r="I16" s="12" t="s">
        <v>2</v>
      </c>
      <c r="J16" s="12"/>
      <c r="K16" s="12"/>
      <c r="L16" s="12"/>
      <c r="M16" s="12"/>
    </row>
    <row r="17" spans="1:13" x14ac:dyDescent="0.25">
      <c r="A17" s="2">
        <v>16</v>
      </c>
      <c r="B17" s="12">
        <v>0.05</v>
      </c>
      <c r="C17" s="12" t="s">
        <v>2</v>
      </c>
      <c r="D17" s="12">
        <v>0.12</v>
      </c>
      <c r="E17" s="12">
        <v>0.02</v>
      </c>
      <c r="F17" s="12" t="s">
        <v>2</v>
      </c>
      <c r="G17" s="12">
        <v>0.03</v>
      </c>
      <c r="H17" s="12">
        <v>7.0000000000000007E-2</v>
      </c>
      <c r="I17" s="12" t="s">
        <v>2</v>
      </c>
      <c r="J17" s="12"/>
      <c r="K17" s="12"/>
      <c r="L17" s="12"/>
      <c r="M17" s="12"/>
    </row>
    <row r="18" spans="1:13" x14ac:dyDescent="0.25">
      <c r="A18" s="2">
        <v>17</v>
      </c>
      <c r="B18" s="12">
        <v>0</v>
      </c>
      <c r="C18" s="12">
        <v>0.05</v>
      </c>
      <c r="D18" s="12">
        <v>0.13</v>
      </c>
      <c r="E18" s="12">
        <v>0.05</v>
      </c>
      <c r="F18" s="12" t="s">
        <v>2</v>
      </c>
      <c r="G18" s="12">
        <v>0.02</v>
      </c>
      <c r="H18" s="12">
        <v>0</v>
      </c>
      <c r="I18" s="12">
        <v>0.1</v>
      </c>
      <c r="J18" s="12"/>
      <c r="K18" s="12"/>
      <c r="L18" s="12"/>
      <c r="M18" s="12"/>
    </row>
    <row r="19" spans="1:13" x14ac:dyDescent="0.25">
      <c r="A19" s="2">
        <v>18</v>
      </c>
      <c r="B19" s="12" t="s">
        <v>2</v>
      </c>
      <c r="C19" s="12">
        <v>0.01</v>
      </c>
      <c r="D19" s="12">
        <v>0.02</v>
      </c>
      <c r="E19" s="12" t="s">
        <v>2</v>
      </c>
      <c r="F19" s="12">
        <v>1.4</v>
      </c>
      <c r="G19" s="12">
        <v>0.01</v>
      </c>
      <c r="H19" s="12" t="s">
        <v>2</v>
      </c>
      <c r="I19" s="12">
        <v>7.0000000000000007E-2</v>
      </c>
      <c r="J19" s="12"/>
      <c r="K19" s="12"/>
      <c r="L19" s="12"/>
      <c r="M19" s="12"/>
    </row>
    <row r="20" spans="1:13" x14ac:dyDescent="0.25">
      <c r="A20" s="2">
        <v>19</v>
      </c>
      <c r="B20" s="12" t="s">
        <v>2</v>
      </c>
      <c r="C20" s="12">
        <v>0</v>
      </c>
      <c r="D20" s="12">
        <v>0.01</v>
      </c>
      <c r="E20" s="12" t="s">
        <v>2</v>
      </c>
      <c r="F20" s="12">
        <v>0.02</v>
      </c>
      <c r="G20" s="12">
        <v>0.02</v>
      </c>
      <c r="H20" s="12" t="s">
        <v>2</v>
      </c>
      <c r="I20" s="12">
        <v>0.3</v>
      </c>
      <c r="J20" s="12"/>
      <c r="K20" s="12"/>
      <c r="L20" s="12"/>
      <c r="M20" s="12"/>
    </row>
    <row r="21" spans="1:13" x14ac:dyDescent="0.25">
      <c r="A21" s="2">
        <v>20</v>
      </c>
      <c r="B21" s="12" t="s">
        <v>2</v>
      </c>
      <c r="C21" s="12">
        <v>0.01</v>
      </c>
      <c r="D21" s="12">
        <v>0</v>
      </c>
      <c r="E21" s="12">
        <v>0.45</v>
      </c>
      <c r="F21" s="12">
        <v>0</v>
      </c>
      <c r="G21" s="12" t="s">
        <v>2</v>
      </c>
      <c r="H21" s="12">
        <v>1</v>
      </c>
      <c r="I21" s="12">
        <v>0.03</v>
      </c>
      <c r="J21" s="12"/>
      <c r="K21" s="12"/>
      <c r="L21" s="12"/>
      <c r="M21" s="12"/>
    </row>
    <row r="22" spans="1:13" x14ac:dyDescent="0.25">
      <c r="A22" s="2">
        <v>21</v>
      </c>
      <c r="B22" s="12">
        <v>0.3</v>
      </c>
      <c r="C22" s="12">
        <v>0.03</v>
      </c>
      <c r="D22" s="12" t="s">
        <v>2</v>
      </c>
      <c r="E22" s="12">
        <v>0.15</v>
      </c>
      <c r="F22" s="12">
        <v>0</v>
      </c>
      <c r="G22" s="12" t="s">
        <v>2</v>
      </c>
      <c r="H22" s="12" t="s">
        <v>2</v>
      </c>
      <c r="I22" s="12">
        <v>0.55000000000000004</v>
      </c>
      <c r="J22" s="12"/>
      <c r="K22" s="12"/>
      <c r="L22" s="12"/>
      <c r="M22" s="12"/>
    </row>
    <row r="23" spans="1:13" x14ac:dyDescent="0.25">
      <c r="A23" s="2">
        <v>22</v>
      </c>
      <c r="B23" s="12">
        <v>0.61</v>
      </c>
      <c r="C23" s="12" t="s">
        <v>2</v>
      </c>
      <c r="D23" s="12" t="s">
        <v>2</v>
      </c>
      <c r="E23" s="12">
        <v>0.05</v>
      </c>
      <c r="F23" s="12">
        <v>0</v>
      </c>
      <c r="G23" s="12">
        <v>0</v>
      </c>
      <c r="H23" s="12">
        <v>1.9</v>
      </c>
      <c r="I23" s="12" t="s">
        <v>2</v>
      </c>
      <c r="J23" s="12"/>
      <c r="K23" s="12"/>
      <c r="L23" s="12"/>
      <c r="M23" s="12"/>
    </row>
    <row r="24" spans="1:13" x14ac:dyDescent="0.25">
      <c r="A24" s="2">
        <v>23</v>
      </c>
      <c r="B24" s="12">
        <v>7.0000000000000007E-2</v>
      </c>
      <c r="C24" s="12" t="s">
        <v>2</v>
      </c>
      <c r="D24" s="12">
        <v>0.08</v>
      </c>
      <c r="E24" s="12">
        <v>0.01</v>
      </c>
      <c r="F24" s="12" t="s">
        <v>2</v>
      </c>
      <c r="G24" s="12">
        <v>0.2</v>
      </c>
      <c r="H24" s="12">
        <v>0.21</v>
      </c>
      <c r="I24" s="12" t="s">
        <v>2</v>
      </c>
      <c r="J24" s="12"/>
      <c r="K24" s="12"/>
      <c r="L24" s="12"/>
      <c r="M24" s="12"/>
    </row>
    <row r="25" spans="1:13" x14ac:dyDescent="0.25">
      <c r="A25" s="2">
        <v>24</v>
      </c>
      <c r="B25" s="12">
        <v>7.0000000000000007E-2</v>
      </c>
      <c r="C25" s="12">
        <v>0.04</v>
      </c>
      <c r="D25" s="12">
        <v>0.06</v>
      </c>
      <c r="E25" s="12">
        <v>0</v>
      </c>
      <c r="F25" s="12" t="s">
        <v>2</v>
      </c>
      <c r="G25" s="12">
        <v>0.46</v>
      </c>
      <c r="H25" s="12">
        <v>0.08</v>
      </c>
      <c r="I25" s="12">
        <v>0.05</v>
      </c>
      <c r="J25" s="12"/>
      <c r="K25" s="12"/>
      <c r="L25" s="12"/>
      <c r="M25" s="12"/>
    </row>
    <row r="26" spans="1:13" x14ac:dyDescent="0.25">
      <c r="A26" s="2">
        <v>25</v>
      </c>
      <c r="B26" s="12" t="s">
        <v>2</v>
      </c>
      <c r="C26" s="12">
        <v>0.14000000000000001</v>
      </c>
      <c r="D26" s="12">
        <v>0</v>
      </c>
      <c r="E26" s="12" t="s">
        <v>2</v>
      </c>
      <c r="F26" s="12" t="s">
        <v>2</v>
      </c>
      <c r="G26" s="12">
        <v>0.22</v>
      </c>
      <c r="H26" s="12" t="s">
        <v>2</v>
      </c>
      <c r="I26" s="12">
        <v>7.0000000000000007E-2</v>
      </c>
      <c r="J26" s="12"/>
      <c r="K26" s="12"/>
      <c r="L26" s="12"/>
      <c r="M26" s="12"/>
    </row>
    <row r="27" spans="1:13" x14ac:dyDescent="0.25">
      <c r="A27" s="2">
        <v>26</v>
      </c>
      <c r="B27" s="12" t="s">
        <v>2</v>
      </c>
      <c r="C27" s="12">
        <v>0.06</v>
      </c>
      <c r="D27" s="12">
        <v>0</v>
      </c>
      <c r="E27" s="12" t="s">
        <v>2</v>
      </c>
      <c r="F27" s="12">
        <v>0.5</v>
      </c>
      <c r="G27" s="12">
        <v>0.1</v>
      </c>
      <c r="H27" s="12" t="s">
        <v>2</v>
      </c>
      <c r="I27" s="12">
        <v>0.1</v>
      </c>
      <c r="J27" s="12"/>
      <c r="K27" s="12"/>
      <c r="L27" s="12"/>
      <c r="M27" s="12"/>
    </row>
    <row r="28" spans="1:13" x14ac:dyDescent="0.25">
      <c r="A28" s="2">
        <v>27</v>
      </c>
      <c r="B28" s="12">
        <v>0.52</v>
      </c>
      <c r="C28" s="12">
        <v>0</v>
      </c>
      <c r="D28" s="12">
        <v>0.02</v>
      </c>
      <c r="E28" s="12">
        <v>0.35</v>
      </c>
      <c r="F28" s="12">
        <v>0.08</v>
      </c>
      <c r="G28" s="12" t="s">
        <v>2</v>
      </c>
      <c r="H28" s="12">
        <v>1.76</v>
      </c>
      <c r="I28" s="12">
        <v>0.02</v>
      </c>
      <c r="J28" s="12"/>
      <c r="K28" s="12"/>
      <c r="L28" s="12"/>
      <c r="M28" s="12"/>
    </row>
    <row r="29" spans="1:13" x14ac:dyDescent="0.25">
      <c r="A29" s="2">
        <v>28</v>
      </c>
      <c r="B29" s="12">
        <v>0.14000000000000001</v>
      </c>
      <c r="C29" s="12">
        <v>0</v>
      </c>
      <c r="D29" s="12" t="s">
        <v>2</v>
      </c>
      <c r="E29" s="12">
        <v>0.03</v>
      </c>
      <c r="F29" s="12">
        <v>0.02</v>
      </c>
      <c r="G29" s="12" t="s">
        <v>2</v>
      </c>
      <c r="H29" s="12">
        <v>0.5</v>
      </c>
      <c r="I29" s="12">
        <v>2</v>
      </c>
      <c r="J29" s="12"/>
      <c r="K29" s="12"/>
      <c r="L29" s="12"/>
      <c r="M29" s="12"/>
    </row>
    <row r="30" spans="1:13" x14ac:dyDescent="0.25">
      <c r="A30" s="2">
        <v>29</v>
      </c>
      <c r="B30" s="12">
        <v>0.25</v>
      </c>
      <c r="C30" s="12" t="s">
        <v>2</v>
      </c>
      <c r="D30" s="12" t="s">
        <v>2</v>
      </c>
      <c r="E30" s="12">
        <v>0</v>
      </c>
      <c r="F30" s="12">
        <v>0.01</v>
      </c>
      <c r="G30" s="12">
        <v>0.4</v>
      </c>
      <c r="H30" s="12">
        <v>0.02</v>
      </c>
      <c r="I30" s="12">
        <v>1.1299999999999999</v>
      </c>
      <c r="J30" s="12"/>
      <c r="K30" s="12"/>
      <c r="L30" s="12"/>
      <c r="M30" s="12"/>
    </row>
    <row r="31" spans="1:13" x14ac:dyDescent="0.25">
      <c r="A31" s="2">
        <v>30</v>
      </c>
      <c r="B31" s="12">
        <v>0.03</v>
      </c>
      <c r="C31" s="12"/>
      <c r="D31" s="12">
        <v>0.38</v>
      </c>
      <c r="E31" s="12">
        <v>0.04</v>
      </c>
      <c r="F31" s="12" t="s">
        <v>2</v>
      </c>
      <c r="G31" s="12">
        <v>0.1</v>
      </c>
      <c r="H31" s="12">
        <v>0.06</v>
      </c>
      <c r="I31" s="12" t="s">
        <v>2</v>
      </c>
      <c r="J31" s="12"/>
      <c r="K31" s="12"/>
      <c r="L31" s="12"/>
      <c r="M31" s="12"/>
    </row>
    <row r="32" spans="1:13" x14ac:dyDescent="0.25">
      <c r="A32" s="2">
        <v>31</v>
      </c>
      <c r="B32" s="12">
        <v>0.38</v>
      </c>
      <c r="C32" s="12"/>
      <c r="D32" s="12">
        <v>0.6</v>
      </c>
      <c r="E32" s="12"/>
      <c r="F32" s="12" t="s">
        <v>2</v>
      </c>
      <c r="G32" s="12"/>
      <c r="H32" s="12">
        <v>0.01</v>
      </c>
      <c r="I32" s="12">
        <v>0.05</v>
      </c>
      <c r="J32" s="12"/>
      <c r="K32" s="12"/>
      <c r="L32" s="12"/>
      <c r="M32" s="12"/>
    </row>
    <row r="33" spans="1:13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" t="s">
        <v>26</v>
      </c>
      <c r="B34" s="12">
        <f>SUM(B2:B32)</f>
        <v>4.2399999999999993</v>
      </c>
      <c r="C34" s="12">
        <f t="shared" ref="C34:M34" si="0">SUM(C2:C32)</f>
        <v>2.7799999999999994</v>
      </c>
      <c r="D34" s="12">
        <f t="shared" si="0"/>
        <v>2.1100000000000003</v>
      </c>
      <c r="E34" s="12">
        <f t="shared" si="0"/>
        <v>2.8099999999999996</v>
      </c>
      <c r="F34" s="12">
        <f t="shared" si="0"/>
        <v>7.0699999999999967</v>
      </c>
      <c r="G34" s="12">
        <f t="shared" si="0"/>
        <v>3.4800000000000009</v>
      </c>
      <c r="H34" s="12">
        <f t="shared" si="0"/>
        <v>9.0299999999999994</v>
      </c>
      <c r="I34" s="12">
        <f t="shared" si="0"/>
        <v>7.0699999999999985</v>
      </c>
      <c r="J34" s="12">
        <f t="shared" si="0"/>
        <v>0</v>
      </c>
      <c r="K34" s="12">
        <f t="shared" si="0"/>
        <v>0</v>
      </c>
      <c r="L34" s="12">
        <f t="shared" si="0"/>
        <v>0</v>
      </c>
      <c r="M34" s="12">
        <f t="shared" si="0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4"/>
  <sheetViews>
    <sheetView workbookViewId="0">
      <selection activeCell="M34" sqref="B2:M34"/>
    </sheetView>
  </sheetViews>
  <sheetFormatPr defaultRowHeight="15" x14ac:dyDescent="0.25"/>
  <sheetData>
    <row r="1" spans="1:13" x14ac:dyDescent="0.25">
      <c r="A1" s="2"/>
      <c r="B1" s="2" t="s">
        <v>0</v>
      </c>
      <c r="C1" s="2" t="s">
        <v>1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2">
        <v>1</v>
      </c>
      <c r="B2" s="12">
        <v>0.05</v>
      </c>
      <c r="C2" s="12">
        <v>0.15</v>
      </c>
      <c r="D2" s="12">
        <v>0</v>
      </c>
      <c r="E2" s="12">
        <v>0.6</v>
      </c>
      <c r="F2" s="12">
        <v>0</v>
      </c>
      <c r="G2" s="12">
        <v>0.02</v>
      </c>
      <c r="H2" s="12">
        <v>0.02</v>
      </c>
      <c r="I2" s="12">
        <v>0.06</v>
      </c>
      <c r="J2" s="12"/>
      <c r="K2" s="12"/>
      <c r="L2" s="12"/>
      <c r="M2" s="12"/>
    </row>
    <row r="3" spans="1:13" x14ac:dyDescent="0.25">
      <c r="A3" s="2">
        <v>2</v>
      </c>
      <c r="B3" s="12">
        <v>0.34</v>
      </c>
      <c r="C3" s="12">
        <v>1.1399999999999999</v>
      </c>
      <c r="D3" s="12">
        <v>0</v>
      </c>
      <c r="E3" s="12">
        <v>0</v>
      </c>
      <c r="F3" s="12">
        <v>2.29</v>
      </c>
      <c r="G3" s="12">
        <v>0.05</v>
      </c>
      <c r="H3" s="12">
        <v>0.09</v>
      </c>
      <c r="I3" s="12">
        <v>0.06</v>
      </c>
      <c r="J3" s="12"/>
      <c r="K3" s="12"/>
      <c r="L3" s="12"/>
      <c r="M3" s="12"/>
    </row>
    <row r="4" spans="1:13" x14ac:dyDescent="0.25">
      <c r="A4" s="2">
        <v>3</v>
      </c>
      <c r="B4" s="12">
        <v>0.19</v>
      </c>
      <c r="C4" s="12">
        <v>0.38</v>
      </c>
      <c r="D4" s="12">
        <v>0.03</v>
      </c>
      <c r="E4" s="12">
        <v>0</v>
      </c>
      <c r="F4" s="12">
        <v>0.18</v>
      </c>
      <c r="G4" s="12">
        <v>7.0000000000000007E-2</v>
      </c>
      <c r="H4" s="12">
        <v>0.1</v>
      </c>
      <c r="I4" s="12">
        <v>0.38</v>
      </c>
      <c r="J4" s="12"/>
      <c r="K4" s="12"/>
      <c r="L4" s="12"/>
      <c r="M4" s="12"/>
    </row>
    <row r="5" spans="1:13" x14ac:dyDescent="0.25">
      <c r="A5" s="2">
        <v>4</v>
      </c>
      <c r="B5" s="12">
        <v>0.02</v>
      </c>
      <c r="C5" s="12">
        <v>0.6</v>
      </c>
      <c r="D5" s="12">
        <v>0</v>
      </c>
      <c r="E5" s="12">
        <v>0.03</v>
      </c>
      <c r="F5" s="12">
        <v>0.12</v>
      </c>
      <c r="G5" s="12">
        <v>0</v>
      </c>
      <c r="H5" s="12">
        <v>0</v>
      </c>
      <c r="I5" s="12">
        <v>0.38</v>
      </c>
      <c r="J5" s="12"/>
      <c r="K5" s="12"/>
      <c r="L5" s="12"/>
      <c r="M5" s="12"/>
    </row>
    <row r="6" spans="1:13" x14ac:dyDescent="0.25">
      <c r="A6" s="2">
        <v>5</v>
      </c>
      <c r="B6" s="12">
        <v>0</v>
      </c>
      <c r="C6" s="12">
        <v>0.08</v>
      </c>
      <c r="D6" s="12">
        <v>0</v>
      </c>
      <c r="E6" s="12">
        <v>1.1100000000000001</v>
      </c>
      <c r="F6" s="12">
        <v>0.22</v>
      </c>
      <c r="G6" s="12">
        <v>0.14000000000000001</v>
      </c>
      <c r="H6" s="12">
        <v>0.21</v>
      </c>
      <c r="I6" s="12">
        <v>0.14000000000000001</v>
      </c>
      <c r="J6" s="12"/>
      <c r="K6" s="12"/>
      <c r="L6" s="12"/>
      <c r="M6" s="12"/>
    </row>
    <row r="7" spans="1:13" x14ac:dyDescent="0.25">
      <c r="A7" s="2">
        <v>6</v>
      </c>
      <c r="B7" s="12">
        <v>0</v>
      </c>
      <c r="C7" s="12" t="s">
        <v>13</v>
      </c>
      <c r="D7" s="12">
        <v>0.06</v>
      </c>
      <c r="E7" s="12">
        <v>0.17</v>
      </c>
      <c r="F7" s="12">
        <v>0</v>
      </c>
      <c r="G7" s="12">
        <v>0.77</v>
      </c>
      <c r="H7" s="12">
        <v>0.05</v>
      </c>
      <c r="I7" s="12">
        <v>0.08</v>
      </c>
      <c r="J7" s="12"/>
      <c r="K7" s="12"/>
      <c r="L7" s="12"/>
      <c r="M7" s="12"/>
    </row>
    <row r="8" spans="1:13" x14ac:dyDescent="0.25">
      <c r="A8" s="2">
        <v>7</v>
      </c>
      <c r="B8" s="12">
        <v>0.13</v>
      </c>
      <c r="C8" s="12" t="s">
        <v>13</v>
      </c>
      <c r="D8" s="12">
        <v>0</v>
      </c>
      <c r="E8" s="12">
        <v>0</v>
      </c>
      <c r="F8" s="12">
        <v>0</v>
      </c>
      <c r="G8" s="12">
        <v>0.03</v>
      </c>
      <c r="H8" s="12">
        <v>0.02</v>
      </c>
      <c r="I8" s="12">
        <v>0.12</v>
      </c>
      <c r="J8" s="12"/>
      <c r="K8" s="12"/>
      <c r="L8" s="12"/>
      <c r="M8" s="12"/>
    </row>
    <row r="9" spans="1:13" x14ac:dyDescent="0.25">
      <c r="A9" s="2">
        <v>8</v>
      </c>
      <c r="B9" s="12">
        <v>0</v>
      </c>
      <c r="C9" s="12">
        <v>0.04</v>
      </c>
      <c r="D9" s="12">
        <v>0</v>
      </c>
      <c r="E9" s="12">
        <v>0.05</v>
      </c>
      <c r="F9" s="12">
        <v>0.02</v>
      </c>
      <c r="G9" s="12">
        <v>0</v>
      </c>
      <c r="H9" s="12">
        <v>0.13</v>
      </c>
      <c r="I9" s="12">
        <v>0.28999999999999998</v>
      </c>
      <c r="J9" s="12"/>
      <c r="K9" s="12"/>
      <c r="L9" s="12"/>
      <c r="M9" s="12"/>
    </row>
    <row r="10" spans="1:13" x14ac:dyDescent="0.25">
      <c r="A10" s="2">
        <v>9</v>
      </c>
      <c r="B10" s="12">
        <v>0.04</v>
      </c>
      <c r="C10" s="12">
        <v>0.08</v>
      </c>
      <c r="D10" s="12">
        <v>0</v>
      </c>
      <c r="E10" s="12">
        <v>0</v>
      </c>
      <c r="F10" s="12">
        <v>0</v>
      </c>
      <c r="G10" s="12">
        <v>0.64</v>
      </c>
      <c r="H10" s="12">
        <v>0</v>
      </c>
      <c r="I10" s="12">
        <v>0.26</v>
      </c>
      <c r="J10" s="12"/>
      <c r="K10" s="12"/>
      <c r="L10" s="12"/>
      <c r="M10" s="12"/>
    </row>
    <row r="11" spans="1:13" x14ac:dyDescent="0.25">
      <c r="A11" s="2">
        <v>10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0.12</v>
      </c>
      <c r="H11" s="12">
        <v>0.08</v>
      </c>
      <c r="I11" s="12">
        <v>7.0000000000000007E-2</v>
      </c>
      <c r="J11" s="12"/>
      <c r="K11" s="12"/>
      <c r="L11" s="12"/>
      <c r="M11" s="12"/>
    </row>
    <row r="12" spans="1:13" x14ac:dyDescent="0.25">
      <c r="A12" s="2">
        <v>11</v>
      </c>
      <c r="B12" s="12">
        <v>0.61</v>
      </c>
      <c r="C12" s="12">
        <v>0</v>
      </c>
      <c r="D12" s="12">
        <v>0</v>
      </c>
      <c r="E12" s="12">
        <v>0</v>
      </c>
      <c r="F12" s="12">
        <v>0.68</v>
      </c>
      <c r="G12" s="12">
        <v>0.1</v>
      </c>
      <c r="H12" s="12">
        <v>0.45</v>
      </c>
      <c r="I12" s="12">
        <v>0.06</v>
      </c>
      <c r="J12" s="12"/>
      <c r="K12" s="12"/>
      <c r="L12" s="12"/>
      <c r="M12" s="12"/>
    </row>
    <row r="13" spans="1:13" x14ac:dyDescent="0.25">
      <c r="A13" s="2">
        <v>12</v>
      </c>
      <c r="B13" s="12">
        <v>0.57999999999999996</v>
      </c>
      <c r="C13" s="12">
        <v>0</v>
      </c>
      <c r="D13" s="12">
        <v>0</v>
      </c>
      <c r="E13" s="12">
        <v>0</v>
      </c>
      <c r="F13" s="12">
        <v>1.47</v>
      </c>
      <c r="G13" s="12">
        <v>0.08</v>
      </c>
      <c r="H13" s="12">
        <v>1.39</v>
      </c>
      <c r="I13" s="12">
        <v>0.06</v>
      </c>
      <c r="J13" s="12"/>
      <c r="K13" s="12"/>
      <c r="L13" s="12"/>
      <c r="M13" s="12"/>
    </row>
    <row r="14" spans="1:13" x14ac:dyDescent="0.25">
      <c r="A14" s="2">
        <v>13</v>
      </c>
      <c r="B14" s="12">
        <v>0.05</v>
      </c>
      <c r="C14" s="12">
        <v>0</v>
      </c>
      <c r="D14" s="12">
        <v>0.57999999999999996</v>
      </c>
      <c r="E14" s="12">
        <v>0</v>
      </c>
      <c r="F14" s="12">
        <v>0.03</v>
      </c>
      <c r="G14" s="12">
        <v>7.0000000000000007E-2</v>
      </c>
      <c r="H14" s="12">
        <v>0.24</v>
      </c>
      <c r="I14" s="12">
        <v>0.72</v>
      </c>
      <c r="J14" s="12"/>
      <c r="K14" s="12"/>
      <c r="L14" s="12"/>
      <c r="M14" s="12"/>
    </row>
    <row r="15" spans="1:13" x14ac:dyDescent="0.25">
      <c r="A15" s="2">
        <v>14</v>
      </c>
      <c r="B15" s="12">
        <v>0</v>
      </c>
      <c r="C15" s="12">
        <v>0.03</v>
      </c>
      <c r="D15" s="12">
        <v>0.13</v>
      </c>
      <c r="E15" s="12">
        <v>0</v>
      </c>
      <c r="F15" s="12">
        <v>0.08</v>
      </c>
      <c r="G15" s="12">
        <v>0</v>
      </c>
      <c r="H15" s="12">
        <v>0.05</v>
      </c>
      <c r="I15" s="12">
        <v>0.01</v>
      </c>
      <c r="J15" s="12"/>
      <c r="K15" s="12"/>
      <c r="L15" s="12"/>
      <c r="M15" s="12"/>
    </row>
    <row r="16" spans="1:13" x14ac:dyDescent="0.25">
      <c r="A16" s="2">
        <v>15</v>
      </c>
      <c r="B16" s="12">
        <v>0.04</v>
      </c>
      <c r="C16" s="12">
        <v>0.04</v>
      </c>
      <c r="D16" s="12">
        <v>0</v>
      </c>
      <c r="E16" s="12">
        <v>0</v>
      </c>
      <c r="F16" s="12">
        <v>0</v>
      </c>
      <c r="G16" s="12">
        <v>0.03</v>
      </c>
      <c r="H16" s="12">
        <v>0.1</v>
      </c>
      <c r="I16" s="12">
        <v>0</v>
      </c>
      <c r="J16" s="12"/>
      <c r="K16" s="12"/>
      <c r="L16" s="12"/>
      <c r="M16" s="12"/>
    </row>
    <row r="17" spans="1:13" x14ac:dyDescent="0.25">
      <c r="A17" s="2">
        <v>16</v>
      </c>
      <c r="B17" s="12">
        <v>0</v>
      </c>
      <c r="C17" s="12" t="s">
        <v>13</v>
      </c>
      <c r="D17" s="12">
        <v>0</v>
      </c>
      <c r="E17" s="12">
        <v>0.02</v>
      </c>
      <c r="F17" s="12">
        <v>0.02</v>
      </c>
      <c r="G17" s="12">
        <v>7.0000000000000007E-2</v>
      </c>
      <c r="H17" s="12">
        <v>0.1</v>
      </c>
      <c r="I17" s="12">
        <v>0</v>
      </c>
      <c r="J17" s="12"/>
      <c r="K17" s="12"/>
      <c r="L17" s="12"/>
      <c r="M17" s="12"/>
    </row>
    <row r="18" spans="1:13" x14ac:dyDescent="0.25">
      <c r="A18" s="2">
        <v>17</v>
      </c>
      <c r="B18" s="12">
        <v>0.04</v>
      </c>
      <c r="C18" s="12">
        <v>0</v>
      </c>
      <c r="D18" s="12">
        <v>0.13</v>
      </c>
      <c r="E18" s="12">
        <v>0.05</v>
      </c>
      <c r="F18" s="12">
        <v>0.51</v>
      </c>
      <c r="G18" s="12">
        <v>0</v>
      </c>
      <c r="H18" s="12">
        <v>0.02</v>
      </c>
      <c r="I18" s="12">
        <v>0.03</v>
      </c>
      <c r="J18" s="12"/>
      <c r="K18" s="12"/>
      <c r="L18" s="12"/>
      <c r="M18" s="12"/>
    </row>
    <row r="19" spans="1:13" x14ac:dyDescent="0.25">
      <c r="A19" s="2">
        <v>18</v>
      </c>
      <c r="B19" s="12">
        <v>0.11</v>
      </c>
      <c r="C19" s="12">
        <v>0</v>
      </c>
      <c r="D19" s="12">
        <v>0</v>
      </c>
      <c r="E19" s="12">
        <v>0.05</v>
      </c>
      <c r="F19" s="12">
        <v>0.9</v>
      </c>
      <c r="G19" s="12">
        <v>0</v>
      </c>
      <c r="H19" s="12">
        <v>0.3</v>
      </c>
      <c r="I19" s="12">
        <v>0.05</v>
      </c>
      <c r="J19" s="12"/>
      <c r="K19" s="12"/>
      <c r="L19" s="12"/>
      <c r="M19" s="12"/>
    </row>
    <row r="20" spans="1:13" x14ac:dyDescent="0.25">
      <c r="A20" s="2">
        <v>19</v>
      </c>
      <c r="B20" s="12">
        <v>0.16</v>
      </c>
      <c r="C20" s="12">
        <v>0</v>
      </c>
      <c r="D20" s="12">
        <v>0</v>
      </c>
      <c r="E20" s="12">
        <v>0.46</v>
      </c>
      <c r="F20" s="12">
        <v>0</v>
      </c>
      <c r="G20" s="12">
        <v>0.03</v>
      </c>
      <c r="H20" s="12">
        <v>0.48</v>
      </c>
      <c r="I20" s="12">
        <v>0.28999999999999998</v>
      </c>
      <c r="J20" s="12"/>
      <c r="K20" s="12"/>
      <c r="L20" s="12"/>
      <c r="M20" s="12"/>
    </row>
    <row r="21" spans="1:13" x14ac:dyDescent="0.25">
      <c r="A21" s="2">
        <v>20</v>
      </c>
      <c r="B21" s="12">
        <v>0.1</v>
      </c>
      <c r="C21" s="12">
        <v>0</v>
      </c>
      <c r="D21" s="12">
        <v>0</v>
      </c>
      <c r="E21" s="12">
        <v>0.05</v>
      </c>
      <c r="F21" s="12">
        <v>0</v>
      </c>
      <c r="G21" s="12">
        <v>0</v>
      </c>
      <c r="H21" s="12">
        <v>0.23</v>
      </c>
      <c r="I21" s="12">
        <v>0</v>
      </c>
      <c r="J21" s="12"/>
      <c r="K21" s="12"/>
      <c r="L21" s="12"/>
      <c r="M21" s="12"/>
    </row>
    <row r="22" spans="1:13" x14ac:dyDescent="0.25">
      <c r="A22" s="2">
        <v>21</v>
      </c>
      <c r="B22" s="12">
        <v>0</v>
      </c>
      <c r="C22" s="12">
        <v>0.11</v>
      </c>
      <c r="D22" s="12">
        <v>0</v>
      </c>
      <c r="E22" s="12">
        <v>0.1</v>
      </c>
      <c r="F22" s="12">
        <v>0</v>
      </c>
      <c r="G22" s="12">
        <v>0</v>
      </c>
      <c r="H22" s="12">
        <v>0.14000000000000001</v>
      </c>
      <c r="I22" s="12">
        <v>0.56999999999999995</v>
      </c>
      <c r="J22" s="12"/>
      <c r="K22" s="12"/>
      <c r="L22" s="12"/>
      <c r="M22" s="12"/>
    </row>
    <row r="23" spans="1:13" x14ac:dyDescent="0.25">
      <c r="A23" s="2">
        <v>22</v>
      </c>
      <c r="B23" s="12">
        <v>0.66</v>
      </c>
      <c r="C23" s="12">
        <v>0</v>
      </c>
      <c r="D23" s="12">
        <v>0.05</v>
      </c>
      <c r="E23" s="12">
        <v>0.06</v>
      </c>
      <c r="F23" s="12">
        <v>0</v>
      </c>
      <c r="G23" s="12">
        <v>0</v>
      </c>
      <c r="H23" s="12">
        <v>1.06</v>
      </c>
      <c r="I23" s="12">
        <v>0</v>
      </c>
      <c r="J23" s="12"/>
      <c r="K23" s="12"/>
      <c r="L23" s="12"/>
      <c r="M23" s="12"/>
    </row>
    <row r="24" spans="1:13" x14ac:dyDescent="0.25">
      <c r="A24" s="2">
        <v>23</v>
      </c>
      <c r="B24" s="12">
        <v>0.08</v>
      </c>
      <c r="C24" s="12">
        <v>0</v>
      </c>
      <c r="D24" s="12">
        <v>0</v>
      </c>
      <c r="E24" s="12">
        <v>0.02</v>
      </c>
      <c r="F24" s="12">
        <v>0</v>
      </c>
      <c r="G24" s="12">
        <v>0.19</v>
      </c>
      <c r="H24" s="12">
        <v>0.25</v>
      </c>
      <c r="I24" s="12">
        <v>0</v>
      </c>
      <c r="J24" s="12"/>
      <c r="K24" s="12"/>
      <c r="L24" s="12"/>
      <c r="M24" s="12"/>
    </row>
    <row r="25" spans="1:13" x14ac:dyDescent="0.25">
      <c r="A25" s="2">
        <v>24</v>
      </c>
      <c r="B25" s="12">
        <v>0.19</v>
      </c>
      <c r="C25" s="12">
        <v>0</v>
      </c>
      <c r="D25" s="12">
        <v>0.04</v>
      </c>
      <c r="E25" s="12">
        <v>0</v>
      </c>
      <c r="F25" s="12">
        <v>0.4</v>
      </c>
      <c r="G25" s="12">
        <v>0.63</v>
      </c>
      <c r="H25" s="12">
        <v>0.1</v>
      </c>
      <c r="I25" s="12">
        <v>0.28000000000000003</v>
      </c>
      <c r="J25" s="12"/>
      <c r="K25" s="12"/>
      <c r="L25" s="12"/>
      <c r="M25" s="12"/>
    </row>
    <row r="26" spans="1:13" x14ac:dyDescent="0.25">
      <c r="A26" s="2">
        <v>25</v>
      </c>
      <c r="B26" s="12">
        <v>0</v>
      </c>
      <c r="C26" s="12">
        <v>0.19</v>
      </c>
      <c r="D26" s="12">
        <v>0</v>
      </c>
      <c r="E26" s="12">
        <v>0.1</v>
      </c>
      <c r="F26" s="12">
        <v>0.09</v>
      </c>
      <c r="G26" s="12">
        <v>0</v>
      </c>
      <c r="H26" s="12">
        <v>1.29</v>
      </c>
      <c r="I26" s="12">
        <v>0.11</v>
      </c>
      <c r="J26" s="12"/>
      <c r="K26" s="12"/>
      <c r="L26" s="12"/>
      <c r="M26" s="12"/>
    </row>
    <row r="27" spans="1:13" x14ac:dyDescent="0.25">
      <c r="A27" s="2">
        <v>26</v>
      </c>
      <c r="B27" s="12">
        <v>0.16</v>
      </c>
      <c r="C27" s="12">
        <v>0</v>
      </c>
      <c r="D27" s="12">
        <v>0</v>
      </c>
      <c r="E27" s="12">
        <v>0.04</v>
      </c>
      <c r="F27" s="12">
        <v>0.06</v>
      </c>
      <c r="G27" s="12">
        <v>0.02</v>
      </c>
      <c r="H27" s="12">
        <v>0.13</v>
      </c>
      <c r="I27" s="12">
        <v>0.09</v>
      </c>
      <c r="J27" s="12"/>
      <c r="K27" s="12"/>
      <c r="L27" s="12"/>
      <c r="M27" s="12"/>
    </row>
    <row r="28" spans="1:13" x14ac:dyDescent="0.25">
      <c r="A28" s="2">
        <v>27</v>
      </c>
      <c r="B28" s="12">
        <v>0.7</v>
      </c>
      <c r="C28" s="12">
        <v>0</v>
      </c>
      <c r="D28" s="12">
        <v>0.05</v>
      </c>
      <c r="E28" s="12">
        <v>0.19</v>
      </c>
      <c r="F28" s="12">
        <v>0.03</v>
      </c>
      <c r="G28" s="12">
        <v>0.13</v>
      </c>
      <c r="H28" s="12">
        <v>0.42</v>
      </c>
      <c r="I28" s="12">
        <v>0</v>
      </c>
      <c r="J28" s="12"/>
      <c r="K28" s="12"/>
      <c r="L28" s="12"/>
      <c r="M28" s="12"/>
    </row>
    <row r="29" spans="1:13" x14ac:dyDescent="0.25">
      <c r="A29" s="2">
        <v>28</v>
      </c>
      <c r="B29" s="12">
        <v>0.19</v>
      </c>
      <c r="C29" s="12">
        <v>0</v>
      </c>
      <c r="D29" s="12">
        <v>0.04</v>
      </c>
      <c r="E29" s="12">
        <v>0.04</v>
      </c>
      <c r="F29" s="12">
        <v>0</v>
      </c>
      <c r="G29" s="12">
        <v>0.03</v>
      </c>
      <c r="H29" s="12">
        <v>0.55000000000000004</v>
      </c>
      <c r="I29" s="12">
        <v>5.09</v>
      </c>
      <c r="J29" s="12"/>
      <c r="K29" s="12"/>
      <c r="L29" s="12"/>
      <c r="M29" s="12"/>
    </row>
    <row r="30" spans="1:13" x14ac:dyDescent="0.25">
      <c r="A30" s="2">
        <v>29</v>
      </c>
      <c r="B30" s="12">
        <v>0.2</v>
      </c>
      <c r="C30" s="12">
        <v>0</v>
      </c>
      <c r="D30" s="12">
        <v>0.23</v>
      </c>
      <c r="E30" s="12">
        <v>0.06</v>
      </c>
      <c r="F30" s="12">
        <v>0</v>
      </c>
      <c r="G30" s="12">
        <v>0</v>
      </c>
      <c r="H30" s="12">
        <v>0.05</v>
      </c>
      <c r="I30" s="12">
        <v>0.89</v>
      </c>
      <c r="J30" s="12"/>
      <c r="K30" s="12"/>
      <c r="L30" s="12"/>
      <c r="M30" s="12"/>
    </row>
    <row r="31" spans="1:13" x14ac:dyDescent="0.25">
      <c r="A31" s="2">
        <v>30</v>
      </c>
      <c r="B31" s="12">
        <v>0.03</v>
      </c>
      <c r="C31" s="12"/>
      <c r="D31" s="12">
        <v>0.08</v>
      </c>
      <c r="E31" s="12">
        <v>0</v>
      </c>
      <c r="F31" s="12">
        <v>0.21</v>
      </c>
      <c r="G31" s="12">
        <v>0.18</v>
      </c>
      <c r="H31" s="12">
        <v>0.06</v>
      </c>
      <c r="I31" s="12">
        <v>0.11</v>
      </c>
      <c r="J31" s="12"/>
      <c r="K31" s="12"/>
      <c r="L31" s="12"/>
      <c r="M31" s="12"/>
    </row>
    <row r="32" spans="1:13" x14ac:dyDescent="0.25">
      <c r="A32" s="2">
        <v>31</v>
      </c>
      <c r="B32" s="12">
        <v>0.46</v>
      </c>
      <c r="C32" s="12"/>
      <c r="D32" s="12">
        <v>0.6</v>
      </c>
      <c r="E32" s="12"/>
      <c r="F32" s="12">
        <v>1</v>
      </c>
      <c r="G32" s="12"/>
      <c r="H32" s="12">
        <v>0</v>
      </c>
      <c r="I32" s="12">
        <v>0.03</v>
      </c>
      <c r="J32" s="12"/>
      <c r="K32" s="12"/>
      <c r="L32" s="12"/>
      <c r="M32" s="12"/>
    </row>
    <row r="33" spans="1:13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" t="s">
        <v>26</v>
      </c>
      <c r="B34" s="12">
        <f>SUM(B2:B32)</f>
        <v>5.1300000000000008</v>
      </c>
      <c r="C34" s="12">
        <f t="shared" ref="C34:M34" si="0">SUM(C2:C32)</f>
        <v>2.84</v>
      </c>
      <c r="D34" s="12">
        <f t="shared" si="0"/>
        <v>2.02</v>
      </c>
      <c r="E34" s="12">
        <f t="shared" si="0"/>
        <v>3.2</v>
      </c>
      <c r="F34" s="12">
        <f t="shared" si="0"/>
        <v>8.31</v>
      </c>
      <c r="G34" s="12">
        <f t="shared" si="0"/>
        <v>3.3999999999999995</v>
      </c>
      <c r="H34" s="12">
        <f t="shared" si="0"/>
        <v>8.11</v>
      </c>
      <c r="I34" s="12">
        <f t="shared" si="0"/>
        <v>10.229999999999999</v>
      </c>
      <c r="J34" s="12">
        <f t="shared" si="0"/>
        <v>0</v>
      </c>
      <c r="K34" s="12">
        <f t="shared" si="0"/>
        <v>0</v>
      </c>
      <c r="L34" s="12">
        <f t="shared" si="0"/>
        <v>0</v>
      </c>
      <c r="M34" s="1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27</vt:i4>
      </vt:variant>
    </vt:vector>
  </HeadingPairs>
  <TitlesOfParts>
    <vt:vector size="45" baseType="lpstr">
      <vt:lpstr>Graphics</vt:lpstr>
      <vt:lpstr>Summary</vt:lpstr>
      <vt:lpstr>Agana Water</vt:lpstr>
      <vt:lpstr>Agat</vt:lpstr>
      <vt:lpstr>Andersen</vt:lpstr>
      <vt:lpstr>Dededo</vt:lpstr>
      <vt:lpstr>Guam NWSO</vt:lpstr>
      <vt:lpstr>Inarajan AG</vt:lpstr>
      <vt:lpstr>Inarajan Wtr</vt:lpstr>
      <vt:lpstr>Mangilao</vt:lpstr>
      <vt:lpstr>Merizo</vt:lpstr>
      <vt:lpstr>Nimitz Hill</vt:lpstr>
      <vt:lpstr>Northern Plant</vt:lpstr>
      <vt:lpstr>Ritidian</vt:lpstr>
      <vt:lpstr>Sinajana</vt:lpstr>
      <vt:lpstr>Toto</vt:lpstr>
      <vt:lpstr>Saipan Intl</vt:lpstr>
      <vt:lpstr>Templ</vt:lpstr>
      <vt:lpstr>AganaWater</vt:lpstr>
      <vt:lpstr>Agat</vt:lpstr>
      <vt:lpstr>Andersen</vt:lpstr>
      <vt:lpstr>ANNUAL</vt:lpstr>
      <vt:lpstr>APR</vt:lpstr>
      <vt:lpstr>AUG</vt:lpstr>
      <vt:lpstr>DEC</vt:lpstr>
      <vt:lpstr>Dededo</vt:lpstr>
      <vt:lpstr>FEB</vt:lpstr>
      <vt:lpstr>GuamNWSO</vt:lpstr>
      <vt:lpstr>InarajanAG</vt:lpstr>
      <vt:lpstr>InarajanWtr</vt:lpstr>
      <vt:lpstr>JAN</vt:lpstr>
      <vt:lpstr>JUL</vt:lpstr>
      <vt:lpstr>JUN</vt:lpstr>
      <vt:lpstr>Mangilao</vt:lpstr>
      <vt:lpstr>MAR</vt:lpstr>
      <vt:lpstr>MAY</vt:lpstr>
      <vt:lpstr>Merizo</vt:lpstr>
      <vt:lpstr>NimitzHill</vt:lpstr>
      <vt:lpstr>NorthernPlant</vt:lpstr>
      <vt:lpstr>NOV</vt:lpstr>
      <vt:lpstr>OCT</vt:lpstr>
      <vt:lpstr>Ritidian</vt:lpstr>
      <vt:lpstr>SEP</vt:lpstr>
      <vt:lpstr>Sinajana</vt:lpstr>
      <vt:lpstr>Toto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Bryan Hong</dc:creator>
  <cp:lastModifiedBy>Bryan Hong</cp:lastModifiedBy>
  <cp:lastPrinted>2020-09-02T01:51:13Z</cp:lastPrinted>
  <dcterms:created xsi:type="dcterms:W3CDTF">2020-05-28T10:26:13Z</dcterms:created>
  <dcterms:modified xsi:type="dcterms:W3CDTF">2020-09-02T02:52:42Z</dcterms:modified>
</cp:coreProperties>
</file>